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3-14" sheetId="1" r:id="rId1"/>
    <sheet name="2014-15" sheetId="2" r:id="rId2"/>
    <sheet name="Sheet3" sheetId="3" r:id="rId3"/>
  </sheets>
  <definedNames>
    <definedName name="_xlnm.Print_Area" localSheetId="0">'2013-14'!$A$1:$CK$194</definedName>
    <definedName name="_xlnm.Print_Area" localSheetId="1">'2014-15'!$A$1:$AP$56</definedName>
  </definedNames>
  <calcPr fullCalcOnLoad="1"/>
</workbook>
</file>

<file path=xl/sharedStrings.xml><?xml version="1.0" encoding="utf-8"?>
<sst xmlns="http://schemas.openxmlformats.org/spreadsheetml/2006/main" count="1563" uniqueCount="61">
  <si>
    <t xml:space="preserve">Sr. No. </t>
  </si>
  <si>
    <t>Name of Institute</t>
  </si>
  <si>
    <t>Persons Trained During the Year 2013-14</t>
  </si>
  <si>
    <t>Persons Placed in Wage-Employement During the Year 2013-14</t>
  </si>
  <si>
    <t>Average Wage P.M.</t>
  </si>
  <si>
    <t xml:space="preserve">Persons Placed in Self -Empolyement During the Year 2013-14 </t>
  </si>
  <si>
    <t>Average Monthly Incremental Income</t>
  </si>
  <si>
    <t>No. of Persons Undergoing Training Programmes</t>
  </si>
  <si>
    <t>SC</t>
  </si>
  <si>
    <t>ST</t>
  </si>
  <si>
    <t>Min.</t>
  </si>
  <si>
    <t>Other</t>
  </si>
  <si>
    <t>Total</t>
  </si>
  <si>
    <t>M</t>
  </si>
  <si>
    <t>W</t>
  </si>
  <si>
    <t>Govt. Poly. Sundernagar</t>
  </si>
  <si>
    <t>Govt. Poly. Hamirpur</t>
  </si>
  <si>
    <t>Govt. Poly. Rohru</t>
  </si>
  <si>
    <t>Govt. Poly. Kangra</t>
  </si>
  <si>
    <t>Govt. Poly. Kandaghat</t>
  </si>
  <si>
    <t>Govt. Poly. Ambota</t>
  </si>
  <si>
    <t>Grand Total</t>
  </si>
  <si>
    <t xml:space="preserve">Consolidated Physical Achievement And Status of Placement Under CDTP Scheme </t>
  </si>
  <si>
    <t>Annexure-I</t>
  </si>
  <si>
    <t>From 01-04-2013 to 30-09-2013</t>
  </si>
  <si>
    <t>Revised</t>
  </si>
  <si>
    <t>5500/-</t>
  </si>
  <si>
    <t>4500/-</t>
  </si>
  <si>
    <t>3300/-</t>
  </si>
  <si>
    <t>From 01-04-2013 to 30-08-2013</t>
  </si>
  <si>
    <t>From 01-04-2013 to 31-10-2013</t>
  </si>
  <si>
    <t>From 01-04-2013 to 30-11-2013</t>
  </si>
  <si>
    <t>OBC</t>
  </si>
  <si>
    <t>From 01-04-2013 to 31-12-2013</t>
  </si>
  <si>
    <t>From 01-04-2013 to 31-01-2014</t>
  </si>
  <si>
    <t>5400/-</t>
  </si>
  <si>
    <t>3200/-</t>
  </si>
  <si>
    <t xml:space="preserve">                   </t>
  </si>
  <si>
    <t xml:space="preserve"> </t>
  </si>
  <si>
    <t>From 01-04-2013 to 28-02-2014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</si>
  <si>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</si>
  <si>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From 01-04-2013 to 31-03-2014</t>
  </si>
  <si>
    <t>Persons Trained During the Year 2014-15</t>
  </si>
  <si>
    <t>Persons Placed in Wage-Employement During the Year 2014-15</t>
  </si>
  <si>
    <t xml:space="preserve">Persons Placed in Self -Empolyement During the Year 2014-15 </t>
  </si>
  <si>
    <t>From 01-04-2013 to 25-04-2013</t>
  </si>
  <si>
    <t>Previous undergoing persons - Current Period trained Persons (a)</t>
  </si>
  <si>
    <t>Total          (a+b)</t>
  </si>
  <si>
    <t>From 01-04-2013 to 25-05-2013</t>
  </si>
  <si>
    <t>From 01-04-2013 to 25-06-2013</t>
  </si>
  <si>
    <t>From 01-04-2013 to 25-07-2013</t>
  </si>
  <si>
    <t>From 01-04-2013 to 25-08-2013</t>
  </si>
  <si>
    <t>From 01-04-2013 to 25-09-2013</t>
  </si>
  <si>
    <t>From 01-04-2013 to 25-10-2013</t>
  </si>
  <si>
    <t>From 01-04-2013 to 25-11-2013</t>
  </si>
  <si>
    <t>From 01-04-2013 to 25-12-2013</t>
  </si>
  <si>
    <t>From 01-04-2013 to 25-01-2014</t>
  </si>
  <si>
    <t>From 01-04-2013 to 25-02-2014</t>
  </si>
  <si>
    <t xml:space="preserve">                                     </t>
  </si>
  <si>
    <t>No. of New students admitted during the current period (b)</t>
  </si>
  <si>
    <t>From 01-04-2014 to 30-09-2014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</si>
</sst>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Times New Roman"/>
      <family val="1"/>
    </font>
    <font>
      <b/>
      <sz val="2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74"/>
  <sheetViews>
    <sheetView view="pageBreakPreview" zoomScale="60" zoomScalePageLayoutView="0" workbookViewId="0" topLeftCell="A142">
      <selection activeCell="AQ163" sqref="AQ163:CG174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5.140625" style="0" customWidth="1"/>
    <col min="4" max="4" width="4.8515625" style="0" customWidth="1"/>
    <col min="5" max="5" width="3.00390625" style="0" customWidth="1"/>
    <col min="6" max="6" width="5.28125" style="0" customWidth="1"/>
    <col min="7" max="7" width="5.8515625" style="0" customWidth="1"/>
    <col min="8" max="8" width="4.7109375" style="0" customWidth="1"/>
    <col min="9" max="9" width="3.140625" style="0" customWidth="1"/>
    <col min="10" max="10" width="3.421875" style="0" customWidth="1"/>
    <col min="11" max="11" width="5.00390625" style="0" customWidth="1"/>
    <col min="12" max="12" width="6.140625" style="0" customWidth="1"/>
    <col min="13" max="13" width="5.57421875" style="0" customWidth="1"/>
    <col min="14" max="14" width="8.57421875" style="0" customWidth="1"/>
    <col min="15" max="15" width="5.57421875" style="0" customWidth="1"/>
    <col min="16" max="16" width="4.421875" style="0" customWidth="1"/>
    <col min="17" max="18" width="3.28125" style="0" customWidth="1"/>
    <col min="19" max="19" width="4.140625" style="0" customWidth="1"/>
    <col min="20" max="20" width="4.421875" style="0" customWidth="1"/>
    <col min="21" max="21" width="3.140625" style="0" customWidth="1"/>
    <col min="22" max="22" width="3.7109375" style="0" customWidth="1"/>
    <col min="23" max="23" width="4.57421875" style="0" customWidth="1"/>
    <col min="24" max="24" width="6.140625" style="0" customWidth="1"/>
    <col min="25" max="25" width="5.140625" style="0" customWidth="1"/>
    <col min="26" max="26" width="5.00390625" style="0" customWidth="1"/>
    <col min="27" max="27" width="9.140625" style="0" customWidth="1"/>
    <col min="28" max="28" width="5.00390625" style="0" customWidth="1"/>
    <col min="29" max="29" width="3.57421875" style="0" customWidth="1"/>
    <col min="30" max="30" width="3.140625" style="0" customWidth="1"/>
    <col min="31" max="31" width="2.8515625" style="0" customWidth="1"/>
    <col min="32" max="32" width="3.00390625" style="0" customWidth="1"/>
    <col min="33" max="33" width="3.28125" style="0" customWidth="1"/>
    <col min="34" max="34" width="2.7109375" style="0" customWidth="1"/>
    <col min="35" max="35" width="3.421875" style="0" customWidth="1"/>
    <col min="36" max="36" width="4.28125" style="0" customWidth="1"/>
    <col min="37" max="37" width="6.421875" style="0" customWidth="1"/>
    <col min="38" max="38" width="4.57421875" style="0" customWidth="1"/>
    <col min="39" max="39" width="4.421875" style="0" customWidth="1"/>
    <col min="40" max="40" width="19.00390625" style="0" customWidth="1"/>
    <col min="41" max="41" width="18.140625" style="0" customWidth="1"/>
    <col min="43" max="43" width="6.7109375" style="0" customWidth="1"/>
    <col min="44" max="44" width="38.7109375" style="0" customWidth="1"/>
    <col min="45" max="45" width="6.8515625" style="0" customWidth="1"/>
    <col min="46" max="46" width="6.7109375" style="0" customWidth="1"/>
    <col min="47" max="48" width="4.8515625" style="0" customWidth="1"/>
    <col min="49" max="50" width="6.28125" style="0" customWidth="1"/>
    <col min="51" max="52" width="4.57421875" style="0" customWidth="1"/>
    <col min="53" max="53" width="6.7109375" style="0" customWidth="1"/>
    <col min="54" max="54" width="7.8515625" style="0" customWidth="1"/>
    <col min="55" max="55" width="7.28125" style="0" customWidth="1"/>
    <col min="56" max="56" width="6.421875" style="0" customWidth="1"/>
    <col min="57" max="57" width="6.00390625" style="0" customWidth="1"/>
    <col min="58" max="58" width="5.8515625" style="0" customWidth="1"/>
    <col min="59" max="59" width="4.421875" style="0" customWidth="1"/>
    <col min="60" max="60" width="4.8515625" style="0" customWidth="1"/>
    <col min="61" max="61" width="4.421875" style="0" customWidth="1"/>
    <col min="62" max="63" width="5.140625" style="0" customWidth="1"/>
    <col min="64" max="64" width="5.28125" style="0" customWidth="1"/>
    <col min="65" max="65" width="5.57421875" style="0" customWidth="1"/>
    <col min="66" max="66" width="6.421875" style="0" customWidth="1"/>
    <col min="67" max="67" width="7.00390625" style="0" customWidth="1"/>
    <col min="68" max="68" width="6.8515625" style="0" customWidth="1"/>
    <col min="69" max="69" width="10.57421875" style="0" customWidth="1"/>
    <col min="70" max="70" width="4.8515625" style="0" customWidth="1"/>
    <col min="71" max="71" width="5.57421875" style="0" customWidth="1"/>
    <col min="72" max="72" width="5.140625" style="0" customWidth="1"/>
    <col min="73" max="73" width="4.57421875" style="0" customWidth="1"/>
    <col min="74" max="74" width="4.421875" style="0" customWidth="1"/>
    <col min="75" max="75" width="4.8515625" style="0" customWidth="1"/>
    <col min="76" max="76" width="5.140625" style="0" customWidth="1"/>
    <col min="77" max="77" width="5.28125" style="0" customWidth="1"/>
    <col min="78" max="78" width="5.140625" style="0" customWidth="1"/>
    <col min="79" max="79" width="5.57421875" style="0" customWidth="1"/>
    <col min="80" max="80" width="7.28125" style="0" customWidth="1"/>
    <col min="81" max="81" width="7.421875" style="0" customWidth="1"/>
    <col min="82" max="82" width="17.7109375" style="0" customWidth="1"/>
    <col min="83" max="83" width="17.00390625" style="0" customWidth="1"/>
    <col min="84" max="84" width="14.28125" style="0" customWidth="1"/>
    <col min="85" max="85" width="8.8515625" style="0" customWidth="1"/>
  </cols>
  <sheetData>
    <row r="1" ht="15.75">
      <c r="AO1" s="12" t="s">
        <v>25</v>
      </c>
    </row>
    <row r="2" spans="1:85" ht="60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Q2" s="59" t="s">
        <v>22</v>
      </c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32"/>
      <c r="CG2" s="32"/>
    </row>
    <row r="3" spans="1:85" ht="60" customHeight="1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Q3" s="41" t="s">
        <v>45</v>
      </c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</row>
    <row r="4" spans="1:85" ht="73.5" customHeight="1">
      <c r="A4" s="48" t="s">
        <v>0</v>
      </c>
      <c r="B4" s="49" t="s">
        <v>1</v>
      </c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 t="s">
        <v>3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 t="s">
        <v>4</v>
      </c>
      <c r="AB4" s="48" t="s">
        <v>5</v>
      </c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 t="s">
        <v>6</v>
      </c>
      <c r="AO4" s="48" t="s">
        <v>7</v>
      </c>
      <c r="AP4" s="1"/>
      <c r="AQ4" s="60" t="s">
        <v>0</v>
      </c>
      <c r="AR4" s="61" t="s">
        <v>1</v>
      </c>
      <c r="AS4" s="60" t="s">
        <v>2</v>
      </c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 t="s">
        <v>3</v>
      </c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 t="s">
        <v>4</v>
      </c>
      <c r="BR4" s="60" t="s">
        <v>5</v>
      </c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 t="s">
        <v>6</v>
      </c>
      <c r="CE4" s="54" t="s">
        <v>7</v>
      </c>
      <c r="CF4" s="55"/>
      <c r="CG4" s="56"/>
    </row>
    <row r="5" spans="1:85" ht="73.5" customHeight="1">
      <c r="A5" s="48"/>
      <c r="B5" s="49"/>
      <c r="C5" s="47" t="s">
        <v>8</v>
      </c>
      <c r="D5" s="47"/>
      <c r="E5" s="47" t="s">
        <v>9</v>
      </c>
      <c r="F5" s="47"/>
      <c r="G5" s="47" t="s">
        <v>32</v>
      </c>
      <c r="H5" s="47"/>
      <c r="I5" s="47" t="s">
        <v>10</v>
      </c>
      <c r="J5" s="47"/>
      <c r="K5" s="47" t="s">
        <v>11</v>
      </c>
      <c r="L5" s="47"/>
      <c r="M5" s="47" t="s">
        <v>12</v>
      </c>
      <c r="N5" s="47"/>
      <c r="O5" s="47" t="s">
        <v>8</v>
      </c>
      <c r="P5" s="47"/>
      <c r="Q5" s="47" t="s">
        <v>9</v>
      </c>
      <c r="R5" s="47"/>
      <c r="S5" s="47" t="s">
        <v>32</v>
      </c>
      <c r="T5" s="47"/>
      <c r="U5" s="47" t="s">
        <v>10</v>
      </c>
      <c r="V5" s="47"/>
      <c r="W5" s="47" t="s">
        <v>11</v>
      </c>
      <c r="X5" s="47"/>
      <c r="Y5" s="47" t="s">
        <v>12</v>
      </c>
      <c r="Z5" s="47"/>
      <c r="AA5" s="48"/>
      <c r="AB5" s="47" t="s">
        <v>8</v>
      </c>
      <c r="AC5" s="47"/>
      <c r="AD5" s="47" t="s">
        <v>9</v>
      </c>
      <c r="AE5" s="47"/>
      <c r="AF5" s="47" t="s">
        <v>32</v>
      </c>
      <c r="AG5" s="47"/>
      <c r="AH5" s="47" t="s">
        <v>10</v>
      </c>
      <c r="AI5" s="47"/>
      <c r="AJ5" s="47" t="s">
        <v>11</v>
      </c>
      <c r="AK5" s="47"/>
      <c r="AL5" s="47" t="s">
        <v>12</v>
      </c>
      <c r="AM5" s="47"/>
      <c r="AN5" s="48"/>
      <c r="AO5" s="48"/>
      <c r="AQ5" s="60"/>
      <c r="AR5" s="61"/>
      <c r="AS5" s="51" t="s">
        <v>8</v>
      </c>
      <c r="AT5" s="51"/>
      <c r="AU5" s="51" t="s">
        <v>9</v>
      </c>
      <c r="AV5" s="51"/>
      <c r="AW5" s="51" t="s">
        <v>32</v>
      </c>
      <c r="AX5" s="51"/>
      <c r="AY5" s="51" t="s">
        <v>10</v>
      </c>
      <c r="AZ5" s="51"/>
      <c r="BA5" s="51" t="s">
        <v>11</v>
      </c>
      <c r="BB5" s="51"/>
      <c r="BC5" s="51" t="s">
        <v>12</v>
      </c>
      <c r="BD5" s="51"/>
      <c r="BE5" s="51" t="s">
        <v>8</v>
      </c>
      <c r="BF5" s="51"/>
      <c r="BG5" s="51" t="s">
        <v>9</v>
      </c>
      <c r="BH5" s="51"/>
      <c r="BI5" s="51" t="s">
        <v>32</v>
      </c>
      <c r="BJ5" s="51"/>
      <c r="BK5" s="51" t="s">
        <v>10</v>
      </c>
      <c r="BL5" s="51"/>
      <c r="BM5" s="51" t="s">
        <v>11</v>
      </c>
      <c r="BN5" s="51"/>
      <c r="BO5" s="51" t="s">
        <v>12</v>
      </c>
      <c r="BP5" s="51"/>
      <c r="BQ5" s="60"/>
      <c r="BR5" s="51" t="s">
        <v>8</v>
      </c>
      <c r="BS5" s="51"/>
      <c r="BT5" s="51" t="s">
        <v>9</v>
      </c>
      <c r="BU5" s="51"/>
      <c r="BV5" s="51" t="s">
        <v>32</v>
      </c>
      <c r="BW5" s="51"/>
      <c r="BX5" s="51" t="s">
        <v>10</v>
      </c>
      <c r="BY5" s="51"/>
      <c r="BZ5" s="51" t="s">
        <v>11</v>
      </c>
      <c r="CA5" s="51"/>
      <c r="CB5" s="51" t="s">
        <v>12</v>
      </c>
      <c r="CC5" s="51"/>
      <c r="CD5" s="60"/>
      <c r="CE5" s="57" t="s">
        <v>46</v>
      </c>
      <c r="CF5" s="57" t="s">
        <v>59</v>
      </c>
      <c r="CG5" s="57" t="s">
        <v>47</v>
      </c>
    </row>
    <row r="6" spans="1:85" ht="73.5" customHeight="1">
      <c r="A6" s="48"/>
      <c r="B6" s="49"/>
      <c r="C6" s="5" t="s">
        <v>13</v>
      </c>
      <c r="D6" s="5" t="s">
        <v>14</v>
      </c>
      <c r="E6" s="5" t="s">
        <v>13</v>
      </c>
      <c r="F6" s="5" t="s">
        <v>14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13</v>
      </c>
      <c r="P6" s="5" t="s">
        <v>14</v>
      </c>
      <c r="Q6" s="5" t="s">
        <v>13</v>
      </c>
      <c r="R6" s="5" t="s">
        <v>14</v>
      </c>
      <c r="S6" s="5" t="s">
        <v>13</v>
      </c>
      <c r="T6" s="5" t="s">
        <v>14</v>
      </c>
      <c r="U6" s="5" t="s">
        <v>13</v>
      </c>
      <c r="V6" s="5" t="s">
        <v>14</v>
      </c>
      <c r="W6" s="5" t="s">
        <v>13</v>
      </c>
      <c r="X6" s="5" t="s">
        <v>14</v>
      </c>
      <c r="Y6" s="5" t="s">
        <v>13</v>
      </c>
      <c r="Z6" s="5" t="s">
        <v>14</v>
      </c>
      <c r="AA6" s="48"/>
      <c r="AB6" s="5" t="s">
        <v>13</v>
      </c>
      <c r="AC6" s="5" t="s">
        <v>14</v>
      </c>
      <c r="AD6" s="5" t="s">
        <v>13</v>
      </c>
      <c r="AE6" s="5" t="s">
        <v>14</v>
      </c>
      <c r="AF6" s="5" t="s">
        <v>13</v>
      </c>
      <c r="AG6" s="5" t="s">
        <v>14</v>
      </c>
      <c r="AH6" s="5" t="s">
        <v>13</v>
      </c>
      <c r="AI6" s="5" t="s">
        <v>14</v>
      </c>
      <c r="AJ6" s="5" t="s">
        <v>13</v>
      </c>
      <c r="AK6" s="5" t="s">
        <v>14</v>
      </c>
      <c r="AL6" s="5" t="s">
        <v>13</v>
      </c>
      <c r="AM6" s="5" t="s">
        <v>14</v>
      </c>
      <c r="AN6" s="48"/>
      <c r="AO6" s="48"/>
      <c r="AQ6" s="60"/>
      <c r="AR6" s="61"/>
      <c r="AS6" s="27" t="s">
        <v>13</v>
      </c>
      <c r="AT6" s="27" t="s">
        <v>14</v>
      </c>
      <c r="AU6" s="27" t="s">
        <v>13</v>
      </c>
      <c r="AV6" s="27" t="s">
        <v>14</v>
      </c>
      <c r="AW6" s="27" t="s">
        <v>13</v>
      </c>
      <c r="AX6" s="27" t="s">
        <v>14</v>
      </c>
      <c r="AY6" s="27" t="s">
        <v>13</v>
      </c>
      <c r="AZ6" s="27" t="s">
        <v>14</v>
      </c>
      <c r="BA6" s="27" t="s">
        <v>13</v>
      </c>
      <c r="BB6" s="27" t="s">
        <v>14</v>
      </c>
      <c r="BC6" s="27" t="s">
        <v>13</v>
      </c>
      <c r="BD6" s="27" t="s">
        <v>14</v>
      </c>
      <c r="BE6" s="27" t="s">
        <v>13</v>
      </c>
      <c r="BF6" s="27" t="s">
        <v>14</v>
      </c>
      <c r="BG6" s="27" t="s">
        <v>13</v>
      </c>
      <c r="BH6" s="27" t="s">
        <v>14</v>
      </c>
      <c r="BI6" s="27" t="s">
        <v>13</v>
      </c>
      <c r="BJ6" s="27" t="s">
        <v>14</v>
      </c>
      <c r="BK6" s="27" t="s">
        <v>13</v>
      </c>
      <c r="BL6" s="27" t="s">
        <v>14</v>
      </c>
      <c r="BM6" s="27" t="s">
        <v>13</v>
      </c>
      <c r="BN6" s="27" t="s">
        <v>14</v>
      </c>
      <c r="BO6" s="27" t="s">
        <v>13</v>
      </c>
      <c r="BP6" s="27" t="s">
        <v>14</v>
      </c>
      <c r="BQ6" s="60"/>
      <c r="BR6" s="27" t="s">
        <v>13</v>
      </c>
      <c r="BS6" s="27" t="s">
        <v>14</v>
      </c>
      <c r="BT6" s="27" t="s">
        <v>13</v>
      </c>
      <c r="BU6" s="27" t="s">
        <v>14</v>
      </c>
      <c r="BV6" s="27" t="s">
        <v>13</v>
      </c>
      <c r="BW6" s="27" t="s">
        <v>14</v>
      </c>
      <c r="BX6" s="27" t="s">
        <v>13</v>
      </c>
      <c r="BY6" s="27" t="s">
        <v>14</v>
      </c>
      <c r="BZ6" s="27" t="s">
        <v>13</v>
      </c>
      <c r="CA6" s="27" t="s">
        <v>14</v>
      </c>
      <c r="CB6" s="27" t="s">
        <v>13</v>
      </c>
      <c r="CC6" s="27" t="s">
        <v>14</v>
      </c>
      <c r="CD6" s="60"/>
      <c r="CE6" s="58"/>
      <c r="CF6" s="58"/>
      <c r="CG6" s="58"/>
    </row>
    <row r="7" spans="1:85" ht="73.5" customHeight="1">
      <c r="A7" s="6">
        <v>1</v>
      </c>
      <c r="B7" s="5" t="s">
        <v>15</v>
      </c>
      <c r="C7" s="7">
        <v>21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15</v>
      </c>
      <c r="L7" s="7">
        <v>0</v>
      </c>
      <c r="M7" s="7">
        <f>C7+E7+G7+I7+K7</f>
        <v>36</v>
      </c>
      <c r="N7" s="7">
        <f>D7+F7+H7+J7+L7</f>
        <v>0</v>
      </c>
      <c r="O7" s="7">
        <v>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f>O7+Q7+S7+U7+W7</f>
        <v>4</v>
      </c>
      <c r="Z7" s="7">
        <f>P7+R7+T7+V7+X7</f>
        <v>0</v>
      </c>
      <c r="AA7" s="7" t="s">
        <v>27</v>
      </c>
      <c r="AB7" s="7">
        <v>12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9</v>
      </c>
      <c r="AK7" s="7">
        <v>0</v>
      </c>
      <c r="AL7" s="7">
        <f>AB7+AD7+AF7+AH7+AJ7</f>
        <v>21</v>
      </c>
      <c r="AM7" s="7">
        <f>AC7+AE7+AG7+AI7+AK7</f>
        <v>0</v>
      </c>
      <c r="AN7" s="7" t="s">
        <v>27</v>
      </c>
      <c r="AO7" s="7">
        <v>213</v>
      </c>
      <c r="AQ7" s="26">
        <v>1</v>
      </c>
      <c r="AR7" s="27" t="s">
        <v>15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f>AS7+AU7+AW7+AY7+BA7</f>
        <v>0</v>
      </c>
      <c r="BD7" s="24">
        <f>AT7+AV7+AX7+AZ7+BB7</f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f>BE7+BG7+BI7+BK7+BM7</f>
        <v>0</v>
      </c>
      <c r="BP7" s="24">
        <f>BF7+BH7+BJ7+BL7+BN7</f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f>BR7+BT7+BV7+BX7+BZ7</f>
        <v>0</v>
      </c>
      <c r="CC7" s="24">
        <f>BS7+BU7+BW7+BY7+CA7</f>
        <v>0</v>
      </c>
      <c r="CD7" s="24">
        <v>0</v>
      </c>
      <c r="CE7" s="28">
        <v>33</v>
      </c>
      <c r="CF7" s="26">
        <v>118</v>
      </c>
      <c r="CG7" s="26">
        <f>SUM(CE7:CF7)</f>
        <v>151</v>
      </c>
    </row>
    <row r="8" spans="1:85" ht="73.5" customHeight="1">
      <c r="A8" s="6">
        <v>2</v>
      </c>
      <c r="B8" s="5" t="s">
        <v>16</v>
      </c>
      <c r="C8" s="8">
        <v>9</v>
      </c>
      <c r="D8" s="8">
        <v>15</v>
      </c>
      <c r="E8" s="8">
        <v>0</v>
      </c>
      <c r="F8" s="8">
        <v>0</v>
      </c>
      <c r="G8" s="8">
        <v>11</v>
      </c>
      <c r="H8" s="8">
        <v>10</v>
      </c>
      <c r="I8" s="8">
        <v>0</v>
      </c>
      <c r="J8" s="8">
        <v>0</v>
      </c>
      <c r="K8" s="8">
        <v>13</v>
      </c>
      <c r="L8" s="8">
        <v>23</v>
      </c>
      <c r="M8" s="8">
        <f>C8+E8+G8+I8+K8</f>
        <v>33</v>
      </c>
      <c r="N8" s="8">
        <f>D8+F8+H8+J8+L8</f>
        <v>48</v>
      </c>
      <c r="O8" s="8">
        <v>6</v>
      </c>
      <c r="P8" s="8">
        <v>12</v>
      </c>
      <c r="Q8" s="8">
        <v>0</v>
      </c>
      <c r="R8" s="8">
        <v>0</v>
      </c>
      <c r="S8" s="8">
        <v>8</v>
      </c>
      <c r="T8" s="8">
        <v>7</v>
      </c>
      <c r="U8" s="8">
        <v>0</v>
      </c>
      <c r="V8" s="8">
        <v>0</v>
      </c>
      <c r="W8" s="8">
        <v>10</v>
      </c>
      <c r="X8" s="8">
        <v>20</v>
      </c>
      <c r="Y8" s="8">
        <f>O8+Q8+S8+U8+W8</f>
        <v>24</v>
      </c>
      <c r="Z8" s="8">
        <f>P8+R8+T8+V8+X8</f>
        <v>39</v>
      </c>
      <c r="AA8" s="8" t="s">
        <v>28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f>AB8+AD8+AF8+AH8+AJ8</f>
        <v>0</v>
      </c>
      <c r="AM8" s="8">
        <f>AC8+AE8+AG8+AI8+AK8</f>
        <v>0</v>
      </c>
      <c r="AN8" s="8">
        <v>0</v>
      </c>
      <c r="AO8" s="8">
        <v>208</v>
      </c>
      <c r="AQ8" s="26">
        <v>2</v>
      </c>
      <c r="AR8" s="27" t="s">
        <v>16</v>
      </c>
      <c r="AS8" s="22">
        <v>3</v>
      </c>
      <c r="AT8" s="22">
        <v>11</v>
      </c>
      <c r="AU8" s="22">
        <v>0</v>
      </c>
      <c r="AV8" s="22">
        <v>0</v>
      </c>
      <c r="AW8" s="22">
        <v>3</v>
      </c>
      <c r="AX8" s="22">
        <v>6</v>
      </c>
      <c r="AY8" s="22">
        <v>0</v>
      </c>
      <c r="AZ8" s="22">
        <v>0</v>
      </c>
      <c r="BA8" s="22">
        <v>4</v>
      </c>
      <c r="BB8" s="22">
        <v>10</v>
      </c>
      <c r="BC8" s="24">
        <f>AS8+AU8+AW8+AY8+BA8</f>
        <v>10</v>
      </c>
      <c r="BD8" s="22">
        <f>AT8+AV8+AX8+AZ8+BB8</f>
        <v>27</v>
      </c>
      <c r="BE8" s="22">
        <v>2</v>
      </c>
      <c r="BF8" s="22">
        <v>9</v>
      </c>
      <c r="BG8" s="22">
        <v>0</v>
      </c>
      <c r="BH8" s="22">
        <v>0</v>
      </c>
      <c r="BI8" s="22">
        <v>2</v>
      </c>
      <c r="BJ8" s="22">
        <v>4</v>
      </c>
      <c r="BK8" s="22">
        <v>0</v>
      </c>
      <c r="BL8" s="22">
        <v>0</v>
      </c>
      <c r="BM8" s="22">
        <v>3</v>
      </c>
      <c r="BN8" s="22">
        <v>8</v>
      </c>
      <c r="BO8" s="22">
        <f>BE8+BG8+BI8+BK8+BM8</f>
        <v>7</v>
      </c>
      <c r="BP8" s="22">
        <f>BF8+BH8+BJ8+BL8+BN8</f>
        <v>21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f>BR8+BT8+BV8+BX8+BZ8</f>
        <v>0</v>
      </c>
      <c r="CC8" s="22">
        <f>BS8+BU8+BW8+BY8+CA8</f>
        <v>0</v>
      </c>
      <c r="CD8" s="22">
        <v>0</v>
      </c>
      <c r="CE8" s="22">
        <v>130</v>
      </c>
      <c r="CF8" s="23">
        <v>0</v>
      </c>
      <c r="CG8" s="26">
        <f>SUM(CE8:CF8)</f>
        <v>130</v>
      </c>
    </row>
    <row r="9" spans="1:85" ht="73.5" customHeight="1">
      <c r="A9" s="6">
        <v>3</v>
      </c>
      <c r="B9" s="5" t="s">
        <v>17</v>
      </c>
      <c r="C9" s="7">
        <v>7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8</v>
      </c>
      <c r="L9" s="7">
        <v>20</v>
      </c>
      <c r="M9" s="7">
        <f>C9+E9+G9+I9+K9</f>
        <v>15</v>
      </c>
      <c r="N9" s="7">
        <f>D9+F9+H9+J9+L9</f>
        <v>21</v>
      </c>
      <c r="O9" s="7">
        <v>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f>O9+Q9+S9+U9+W9</f>
        <v>2</v>
      </c>
      <c r="Z9" s="7">
        <f>P9+R9+T9+V9+X9</f>
        <v>0</v>
      </c>
      <c r="AA9" s="9">
        <v>3000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10">
        <f>AB9+AD9+AF9+AH9+AJ9</f>
        <v>0</v>
      </c>
      <c r="AM9" s="7">
        <f>AC9+AE9+AG9+AI9+AK9</f>
        <v>0</v>
      </c>
      <c r="AN9" s="7">
        <v>0</v>
      </c>
      <c r="AO9" s="7">
        <v>186</v>
      </c>
      <c r="AQ9" s="26">
        <v>3</v>
      </c>
      <c r="AR9" s="27" t="s">
        <v>17</v>
      </c>
      <c r="AS9" s="24">
        <v>7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8</v>
      </c>
      <c r="BB9" s="24">
        <v>0</v>
      </c>
      <c r="BC9" s="24">
        <f>AS9+AU9+AW9+AY9+BA9</f>
        <v>15</v>
      </c>
      <c r="BD9" s="22">
        <f>AT9+AV9+AX9+AZ9+BB9</f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2">
        <f>BE9+BG9+BI9+BK9+BM9</f>
        <v>0</v>
      </c>
      <c r="BP9" s="22">
        <f>BF9+BH9+BJ9+BL9+BN9</f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2">
        <f>BR9+BT9+BV9+BX9+BZ9</f>
        <v>0</v>
      </c>
      <c r="CC9" s="22">
        <f>BS9+BU9+BW9+BY9+CA9</f>
        <v>0</v>
      </c>
      <c r="CD9" s="24">
        <v>0</v>
      </c>
      <c r="CE9" s="24">
        <v>126</v>
      </c>
      <c r="CF9" s="24">
        <v>0</v>
      </c>
      <c r="CG9" s="26">
        <f>SUM(CE9:CF9)</f>
        <v>126</v>
      </c>
    </row>
    <row r="10" spans="1:85" ht="73.5" customHeight="1">
      <c r="A10" s="6">
        <v>4</v>
      </c>
      <c r="B10" s="5" t="s">
        <v>18</v>
      </c>
      <c r="C10" s="7">
        <v>5</v>
      </c>
      <c r="D10" s="7">
        <v>7</v>
      </c>
      <c r="E10" s="7">
        <v>1</v>
      </c>
      <c r="F10" s="7">
        <v>2</v>
      </c>
      <c r="G10" s="7">
        <v>41</v>
      </c>
      <c r="H10" s="7">
        <v>24</v>
      </c>
      <c r="I10" s="7">
        <v>0</v>
      </c>
      <c r="J10" s="7">
        <v>2</v>
      </c>
      <c r="K10" s="7">
        <v>25</v>
      </c>
      <c r="L10" s="7">
        <v>14</v>
      </c>
      <c r="M10" s="7">
        <f>C10+E10+G10+I10+K10</f>
        <v>72</v>
      </c>
      <c r="N10" s="7">
        <f>D10+F10+H10+J10+L10</f>
        <v>49</v>
      </c>
      <c r="O10" s="7">
        <v>3</v>
      </c>
      <c r="P10" s="7">
        <v>1</v>
      </c>
      <c r="Q10" s="7">
        <v>2</v>
      </c>
      <c r="R10" s="7">
        <v>0</v>
      </c>
      <c r="S10" s="7">
        <v>10</v>
      </c>
      <c r="T10" s="7">
        <v>1</v>
      </c>
      <c r="U10" s="7">
        <v>0</v>
      </c>
      <c r="V10" s="7">
        <v>0</v>
      </c>
      <c r="W10" s="7">
        <v>2</v>
      </c>
      <c r="X10" s="7">
        <v>3</v>
      </c>
      <c r="Y10" s="7">
        <f>O10+Q10+S10+U10+W10</f>
        <v>17</v>
      </c>
      <c r="Z10" s="7">
        <f>P10+R10+T10+V10+X10</f>
        <v>5</v>
      </c>
      <c r="AA10" s="9">
        <v>3800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2</v>
      </c>
      <c r="AH10" s="7">
        <v>0</v>
      </c>
      <c r="AI10" s="7">
        <v>0</v>
      </c>
      <c r="AJ10" s="7">
        <v>0</v>
      </c>
      <c r="AK10" s="7">
        <v>1</v>
      </c>
      <c r="AL10" s="7">
        <f>AB10+AD10+AF10+AH10+AJ10</f>
        <v>0</v>
      </c>
      <c r="AM10" s="7">
        <f>AC10+AE10+AG10+AI10+AK10</f>
        <v>4</v>
      </c>
      <c r="AN10" s="7">
        <v>3200</v>
      </c>
      <c r="AO10" s="7">
        <v>193</v>
      </c>
      <c r="AQ10" s="26">
        <v>4</v>
      </c>
      <c r="AR10" s="27" t="s">
        <v>18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f>AS10+AU10+AW10+AY10+BA10</f>
        <v>0</v>
      </c>
      <c r="BD10" s="22">
        <f>AT10+AV10+AX10+AZ10+BB10</f>
        <v>0</v>
      </c>
      <c r="BE10" s="24">
        <v>0</v>
      </c>
      <c r="BF10" s="24">
        <v>2</v>
      </c>
      <c r="BG10" s="24">
        <v>0</v>
      </c>
      <c r="BH10" s="24">
        <v>0</v>
      </c>
      <c r="BI10" s="24">
        <v>0</v>
      </c>
      <c r="BJ10" s="24">
        <v>3</v>
      </c>
      <c r="BK10" s="24">
        <v>0</v>
      </c>
      <c r="BL10" s="24">
        <v>0</v>
      </c>
      <c r="BM10" s="24">
        <v>0</v>
      </c>
      <c r="BN10" s="24">
        <v>0</v>
      </c>
      <c r="BO10" s="22">
        <f>BE10+BG10+BI10+BK10+BM10</f>
        <v>0</v>
      </c>
      <c r="BP10" s="22">
        <f>BF10+BH10+BJ10+BL10+BN10</f>
        <v>5</v>
      </c>
      <c r="BQ10" s="24">
        <v>3800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f>BR10+BT10+BV10+BX10+BZ10</f>
        <v>0</v>
      </c>
      <c r="CC10" s="24">
        <f>BS10+BU10+BW10+BY10+CA10</f>
        <v>0</v>
      </c>
      <c r="CD10" s="24">
        <v>0</v>
      </c>
      <c r="CE10" s="24">
        <v>70</v>
      </c>
      <c r="CF10" s="26">
        <v>0</v>
      </c>
      <c r="CG10" s="26">
        <f>SUM(CE10:CF10)</f>
        <v>70</v>
      </c>
    </row>
    <row r="11" spans="1:85" ht="73.5" customHeight="1">
      <c r="A11" s="6">
        <v>5</v>
      </c>
      <c r="B11" s="5" t="s">
        <v>19</v>
      </c>
      <c r="C11" s="7">
        <v>37</v>
      </c>
      <c r="D11" s="7">
        <v>21</v>
      </c>
      <c r="E11" s="7">
        <v>1</v>
      </c>
      <c r="F11" s="7">
        <v>0</v>
      </c>
      <c r="G11" s="7">
        <v>16</v>
      </c>
      <c r="H11" s="7">
        <v>2</v>
      </c>
      <c r="I11" s="7">
        <v>0</v>
      </c>
      <c r="J11" s="7">
        <v>0</v>
      </c>
      <c r="K11" s="7">
        <v>45</v>
      </c>
      <c r="L11" s="7">
        <v>33</v>
      </c>
      <c r="M11" s="7">
        <f>C11+E11+G11+I11+K11</f>
        <v>99</v>
      </c>
      <c r="N11" s="7">
        <f>D11+F11+H11+J11+L11</f>
        <v>56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f>O11+Q11+S11+U11+W11</f>
        <v>0</v>
      </c>
      <c r="Z11" s="7">
        <f>P11+R11+T11+V11+X11</f>
        <v>0</v>
      </c>
      <c r="AA11" s="9">
        <v>0</v>
      </c>
      <c r="AB11" s="7">
        <v>3</v>
      </c>
      <c r="AC11" s="7">
        <v>0</v>
      </c>
      <c r="AD11" s="7">
        <v>1</v>
      </c>
      <c r="AE11" s="7">
        <v>0</v>
      </c>
      <c r="AF11" s="7">
        <v>2</v>
      </c>
      <c r="AG11" s="7">
        <v>0</v>
      </c>
      <c r="AH11" s="7">
        <v>0</v>
      </c>
      <c r="AI11" s="7">
        <v>0</v>
      </c>
      <c r="AJ11" s="7">
        <v>4</v>
      </c>
      <c r="AK11" s="7">
        <v>0</v>
      </c>
      <c r="AL11" s="7">
        <f>AB11+AD11+AF11+AH11+AJ11</f>
        <v>10</v>
      </c>
      <c r="AM11" s="7">
        <f>AC11+AE11+AG11+AI11+AK11</f>
        <v>0</v>
      </c>
      <c r="AN11" s="7">
        <v>6500</v>
      </c>
      <c r="AO11" s="7">
        <v>147</v>
      </c>
      <c r="AQ11" s="26">
        <v>5</v>
      </c>
      <c r="AR11" s="27" t="s">
        <v>19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f>AS11+AU11+AW11+AY11+BA11</f>
        <v>0</v>
      </c>
      <c r="BD11" s="22">
        <f>AT11+AV11+AX11+AZ11+BB11</f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f>BE11+BG11+BI11+BK11+BM11</f>
        <v>0</v>
      </c>
      <c r="BP11" s="24">
        <f>BF11+BH11+BJ11+BL11+BN11</f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f>BR11+BT11+BV11+BX11+BZ11</f>
        <v>0</v>
      </c>
      <c r="CC11" s="24">
        <f>BS11+BU11+BW11+BY11+CA11</f>
        <v>0</v>
      </c>
      <c r="CD11" s="24">
        <v>0</v>
      </c>
      <c r="CE11" s="24">
        <v>197</v>
      </c>
      <c r="CF11" s="26">
        <v>25</v>
      </c>
      <c r="CG11" s="26">
        <f>SUM(CE11:CF11)</f>
        <v>222</v>
      </c>
    </row>
    <row r="12" spans="1:85" ht="73.5" customHeight="1">
      <c r="A12" s="6">
        <v>6</v>
      </c>
      <c r="B12" s="5" t="s">
        <v>20</v>
      </c>
      <c r="C12" s="7">
        <v>10</v>
      </c>
      <c r="D12" s="7">
        <v>9</v>
      </c>
      <c r="E12" s="7">
        <v>1</v>
      </c>
      <c r="F12" s="7">
        <v>0</v>
      </c>
      <c r="G12" s="7">
        <v>3</v>
      </c>
      <c r="H12" s="7">
        <v>2</v>
      </c>
      <c r="I12" s="7">
        <v>0</v>
      </c>
      <c r="J12" s="7">
        <v>0</v>
      </c>
      <c r="K12" s="7">
        <v>18</v>
      </c>
      <c r="L12" s="7">
        <v>37</v>
      </c>
      <c r="M12" s="7">
        <f>C12+E12+G12+I12+K12</f>
        <v>32</v>
      </c>
      <c r="N12" s="7">
        <f>D12+F12+H12+J12+L12</f>
        <v>48</v>
      </c>
      <c r="O12" s="7">
        <v>3</v>
      </c>
      <c r="P12" s="7">
        <v>0</v>
      </c>
      <c r="Q12" s="7">
        <v>0</v>
      </c>
      <c r="R12" s="7">
        <v>0</v>
      </c>
      <c r="S12" s="7">
        <v>1</v>
      </c>
      <c r="T12" s="7">
        <v>2</v>
      </c>
      <c r="U12" s="7">
        <v>0</v>
      </c>
      <c r="V12" s="7">
        <v>0</v>
      </c>
      <c r="W12" s="7">
        <v>3</v>
      </c>
      <c r="X12" s="7">
        <v>6</v>
      </c>
      <c r="Y12" s="7">
        <v>7</v>
      </c>
      <c r="Z12" s="7">
        <v>8</v>
      </c>
      <c r="AA12" s="9" t="s">
        <v>26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6</v>
      </c>
      <c r="AL12" s="7">
        <f>AB12+AD12+AF12+AH12+AJ12</f>
        <v>0</v>
      </c>
      <c r="AM12" s="7">
        <f>AC12+AE12+AG12+AI12+AK12</f>
        <v>7</v>
      </c>
      <c r="AN12" s="7" t="s">
        <v>27</v>
      </c>
      <c r="AO12" s="7">
        <v>62</v>
      </c>
      <c r="AQ12" s="26">
        <v>6</v>
      </c>
      <c r="AR12" s="27" t="s">
        <v>20</v>
      </c>
      <c r="AS12" s="24">
        <v>10</v>
      </c>
      <c r="AT12" s="24">
        <v>6</v>
      </c>
      <c r="AU12" s="24">
        <v>1</v>
      </c>
      <c r="AV12" s="24">
        <v>0</v>
      </c>
      <c r="AW12" s="24">
        <v>3</v>
      </c>
      <c r="AX12" s="24">
        <v>1</v>
      </c>
      <c r="AY12" s="24">
        <v>0</v>
      </c>
      <c r="AZ12" s="24">
        <v>0</v>
      </c>
      <c r="BA12" s="24">
        <v>18</v>
      </c>
      <c r="BB12" s="24">
        <v>25</v>
      </c>
      <c r="BC12" s="24">
        <f>AS12+AU12+AW12+AY12+BA12</f>
        <v>32</v>
      </c>
      <c r="BD12" s="22">
        <f>AT12+AV12+AX12+AZ12+BB12</f>
        <v>32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f>BR12+BT12+BV12+BX12+BZ12</f>
        <v>0</v>
      </c>
      <c r="CC12" s="24">
        <f>BS12+BU12+BW12+BY12+CA12</f>
        <v>0</v>
      </c>
      <c r="CD12" s="24">
        <v>0</v>
      </c>
      <c r="CE12" s="24">
        <v>0</v>
      </c>
      <c r="CF12" s="26">
        <v>0</v>
      </c>
      <c r="CG12" s="26">
        <f>SUM(CE12:CF12)</f>
        <v>0</v>
      </c>
    </row>
    <row r="13" spans="1:85" ht="73.5" customHeight="1">
      <c r="A13" s="5"/>
      <c r="B13" s="5" t="s">
        <v>21</v>
      </c>
      <c r="C13" s="7">
        <f>SUM(C7:C12)</f>
        <v>89</v>
      </c>
      <c r="D13" s="7">
        <f aca="true" t="shared" si="0" ref="D13:AO13">SUM(D7:D12)</f>
        <v>53</v>
      </c>
      <c r="E13" s="7">
        <f t="shared" si="0"/>
        <v>3</v>
      </c>
      <c r="F13" s="7">
        <f t="shared" si="0"/>
        <v>2</v>
      </c>
      <c r="G13" s="7">
        <f t="shared" si="0"/>
        <v>71</v>
      </c>
      <c r="H13" s="7">
        <f t="shared" si="0"/>
        <v>38</v>
      </c>
      <c r="I13" s="7">
        <f t="shared" si="0"/>
        <v>0</v>
      </c>
      <c r="J13" s="7">
        <f t="shared" si="0"/>
        <v>2</v>
      </c>
      <c r="K13" s="7">
        <f t="shared" si="0"/>
        <v>124</v>
      </c>
      <c r="L13" s="7">
        <f t="shared" si="0"/>
        <v>127</v>
      </c>
      <c r="M13" s="7">
        <f t="shared" si="0"/>
        <v>287</v>
      </c>
      <c r="N13" s="7">
        <f t="shared" si="0"/>
        <v>222</v>
      </c>
      <c r="O13" s="7">
        <f t="shared" si="0"/>
        <v>18</v>
      </c>
      <c r="P13" s="7">
        <f t="shared" si="0"/>
        <v>13</v>
      </c>
      <c r="Q13" s="7">
        <f t="shared" si="0"/>
        <v>2</v>
      </c>
      <c r="R13" s="7">
        <f t="shared" si="0"/>
        <v>0</v>
      </c>
      <c r="S13" s="7">
        <f t="shared" si="0"/>
        <v>19</v>
      </c>
      <c r="T13" s="7">
        <f t="shared" si="0"/>
        <v>10</v>
      </c>
      <c r="U13" s="7">
        <f t="shared" si="0"/>
        <v>0</v>
      </c>
      <c r="V13" s="7">
        <f t="shared" si="0"/>
        <v>0</v>
      </c>
      <c r="W13" s="7">
        <f t="shared" si="0"/>
        <v>15</v>
      </c>
      <c r="X13" s="7">
        <f t="shared" si="0"/>
        <v>29</v>
      </c>
      <c r="Y13" s="7">
        <f t="shared" si="0"/>
        <v>54</v>
      </c>
      <c r="Z13" s="7">
        <f t="shared" si="0"/>
        <v>52</v>
      </c>
      <c r="AA13" s="9">
        <f t="shared" si="0"/>
        <v>6800</v>
      </c>
      <c r="AB13" s="7">
        <f t="shared" si="0"/>
        <v>15</v>
      </c>
      <c r="AC13" s="7">
        <f t="shared" si="0"/>
        <v>2</v>
      </c>
      <c r="AD13" s="7">
        <f t="shared" si="0"/>
        <v>1</v>
      </c>
      <c r="AE13" s="7">
        <f t="shared" si="0"/>
        <v>0</v>
      </c>
      <c r="AF13" s="7">
        <f t="shared" si="0"/>
        <v>2</v>
      </c>
      <c r="AG13" s="7">
        <f t="shared" si="0"/>
        <v>2</v>
      </c>
      <c r="AH13" s="7">
        <f t="shared" si="0"/>
        <v>0</v>
      </c>
      <c r="AI13" s="7">
        <f t="shared" si="0"/>
        <v>0</v>
      </c>
      <c r="AJ13" s="7">
        <f t="shared" si="0"/>
        <v>13</v>
      </c>
      <c r="AK13" s="7">
        <f t="shared" si="0"/>
        <v>7</v>
      </c>
      <c r="AL13" s="7">
        <f t="shared" si="0"/>
        <v>31</v>
      </c>
      <c r="AM13" s="7">
        <f t="shared" si="0"/>
        <v>11</v>
      </c>
      <c r="AN13" s="7">
        <f t="shared" si="0"/>
        <v>9700</v>
      </c>
      <c r="AO13" s="7">
        <f t="shared" si="0"/>
        <v>1009</v>
      </c>
      <c r="AQ13" s="27"/>
      <c r="AR13" s="27" t="s">
        <v>21</v>
      </c>
      <c r="AS13" s="26">
        <f>SUM(AS7:AS12)</f>
        <v>20</v>
      </c>
      <c r="AT13" s="26">
        <f aca="true" t="shared" si="1" ref="AT13:CG13">SUM(AT7:AT12)</f>
        <v>17</v>
      </c>
      <c r="AU13" s="26">
        <f t="shared" si="1"/>
        <v>1</v>
      </c>
      <c r="AV13" s="26">
        <f t="shared" si="1"/>
        <v>0</v>
      </c>
      <c r="AW13" s="26">
        <f t="shared" si="1"/>
        <v>6</v>
      </c>
      <c r="AX13" s="26">
        <f t="shared" si="1"/>
        <v>7</v>
      </c>
      <c r="AY13" s="26">
        <f t="shared" si="1"/>
        <v>0</v>
      </c>
      <c r="AZ13" s="26">
        <f t="shared" si="1"/>
        <v>0</v>
      </c>
      <c r="BA13" s="26">
        <f t="shared" si="1"/>
        <v>30</v>
      </c>
      <c r="BB13" s="26">
        <f t="shared" si="1"/>
        <v>35</v>
      </c>
      <c r="BC13" s="26">
        <f t="shared" si="1"/>
        <v>57</v>
      </c>
      <c r="BD13" s="26">
        <f t="shared" si="1"/>
        <v>59</v>
      </c>
      <c r="BE13" s="26">
        <f t="shared" si="1"/>
        <v>2</v>
      </c>
      <c r="BF13" s="26">
        <f t="shared" si="1"/>
        <v>11</v>
      </c>
      <c r="BG13" s="26">
        <f t="shared" si="1"/>
        <v>0</v>
      </c>
      <c r="BH13" s="26">
        <f t="shared" si="1"/>
        <v>0</v>
      </c>
      <c r="BI13" s="26">
        <f t="shared" si="1"/>
        <v>2</v>
      </c>
      <c r="BJ13" s="26">
        <f t="shared" si="1"/>
        <v>7</v>
      </c>
      <c r="BK13" s="26">
        <f t="shared" si="1"/>
        <v>0</v>
      </c>
      <c r="BL13" s="26">
        <f t="shared" si="1"/>
        <v>0</v>
      </c>
      <c r="BM13" s="26">
        <f t="shared" si="1"/>
        <v>3</v>
      </c>
      <c r="BN13" s="26">
        <f t="shared" si="1"/>
        <v>8</v>
      </c>
      <c r="BO13" s="26">
        <f t="shared" si="1"/>
        <v>7</v>
      </c>
      <c r="BP13" s="26">
        <f t="shared" si="1"/>
        <v>26</v>
      </c>
      <c r="BQ13" s="26">
        <f t="shared" si="1"/>
        <v>3800</v>
      </c>
      <c r="BR13" s="26">
        <f t="shared" si="1"/>
        <v>0</v>
      </c>
      <c r="BS13" s="26">
        <f t="shared" si="1"/>
        <v>0</v>
      </c>
      <c r="BT13" s="26">
        <f t="shared" si="1"/>
        <v>0</v>
      </c>
      <c r="BU13" s="26">
        <f t="shared" si="1"/>
        <v>0</v>
      </c>
      <c r="BV13" s="26">
        <f t="shared" si="1"/>
        <v>0</v>
      </c>
      <c r="BW13" s="26">
        <f t="shared" si="1"/>
        <v>0</v>
      </c>
      <c r="BX13" s="26">
        <f t="shared" si="1"/>
        <v>0</v>
      </c>
      <c r="BY13" s="26">
        <f t="shared" si="1"/>
        <v>0</v>
      </c>
      <c r="BZ13" s="26">
        <f t="shared" si="1"/>
        <v>0</v>
      </c>
      <c r="CA13" s="26">
        <f t="shared" si="1"/>
        <v>0</v>
      </c>
      <c r="CB13" s="26">
        <f t="shared" si="1"/>
        <v>0</v>
      </c>
      <c r="CC13" s="26">
        <f t="shared" si="1"/>
        <v>0</v>
      </c>
      <c r="CD13" s="26">
        <f t="shared" si="1"/>
        <v>0</v>
      </c>
      <c r="CE13" s="26">
        <f t="shared" si="1"/>
        <v>556</v>
      </c>
      <c r="CF13" s="26">
        <f t="shared" si="1"/>
        <v>143</v>
      </c>
      <c r="CG13" s="26">
        <f t="shared" si="1"/>
        <v>699</v>
      </c>
    </row>
    <row r="14" spans="1:4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ht="15">
      <c r="H15" t="s">
        <v>40</v>
      </c>
    </row>
    <row r="17" spans="39:41" ht="15">
      <c r="AM17" t="s">
        <v>38</v>
      </c>
      <c r="AO17" s="3" t="s">
        <v>23</v>
      </c>
    </row>
    <row r="18" spans="1:83" ht="68.25" customHeight="1">
      <c r="A18" s="43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Q18" s="59" t="s">
        <v>22</v>
      </c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</row>
    <row r="19" spans="1:83" ht="68.25" customHeight="1">
      <c r="A19" s="43" t="s">
        <v>24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Q19" s="59" t="s">
        <v>48</v>
      </c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</row>
    <row r="20" spans="1:85" ht="68.25" customHeight="1">
      <c r="A20" s="48" t="s">
        <v>0</v>
      </c>
      <c r="B20" s="49" t="s">
        <v>1</v>
      </c>
      <c r="C20" s="48" t="s">
        <v>2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 t="s">
        <v>3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 t="s">
        <v>4</v>
      </c>
      <c r="AB20" s="48" t="s">
        <v>5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 t="s">
        <v>6</v>
      </c>
      <c r="AO20" s="48" t="s">
        <v>7</v>
      </c>
      <c r="AQ20" s="60" t="s">
        <v>0</v>
      </c>
      <c r="AR20" s="61" t="s">
        <v>1</v>
      </c>
      <c r="AS20" s="60" t="s">
        <v>2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 t="s">
        <v>3</v>
      </c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 t="s">
        <v>4</v>
      </c>
      <c r="BR20" s="60" t="s">
        <v>5</v>
      </c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 t="s">
        <v>6</v>
      </c>
      <c r="CE20" s="54" t="s">
        <v>7</v>
      </c>
      <c r="CF20" s="55"/>
      <c r="CG20" s="56"/>
    </row>
    <row r="21" spans="1:85" ht="68.25" customHeight="1">
      <c r="A21" s="48"/>
      <c r="B21" s="49"/>
      <c r="C21" s="47" t="s">
        <v>8</v>
      </c>
      <c r="D21" s="47"/>
      <c r="E21" s="47" t="s">
        <v>9</v>
      </c>
      <c r="F21" s="47"/>
      <c r="G21" s="47" t="s">
        <v>32</v>
      </c>
      <c r="H21" s="47"/>
      <c r="I21" s="47" t="s">
        <v>10</v>
      </c>
      <c r="J21" s="47"/>
      <c r="K21" s="47" t="s">
        <v>11</v>
      </c>
      <c r="L21" s="47"/>
      <c r="M21" s="47" t="s">
        <v>12</v>
      </c>
      <c r="N21" s="47"/>
      <c r="O21" s="47" t="s">
        <v>8</v>
      </c>
      <c r="P21" s="47"/>
      <c r="Q21" s="47" t="s">
        <v>9</v>
      </c>
      <c r="R21" s="47"/>
      <c r="S21" s="47" t="s">
        <v>32</v>
      </c>
      <c r="T21" s="47"/>
      <c r="U21" s="47" t="s">
        <v>10</v>
      </c>
      <c r="V21" s="47"/>
      <c r="W21" s="47" t="s">
        <v>11</v>
      </c>
      <c r="X21" s="47"/>
      <c r="Y21" s="47" t="s">
        <v>12</v>
      </c>
      <c r="Z21" s="47"/>
      <c r="AA21" s="48"/>
      <c r="AB21" s="47" t="s">
        <v>8</v>
      </c>
      <c r="AC21" s="47"/>
      <c r="AD21" s="47" t="s">
        <v>9</v>
      </c>
      <c r="AE21" s="47"/>
      <c r="AF21" s="47" t="s">
        <v>32</v>
      </c>
      <c r="AG21" s="47"/>
      <c r="AH21" s="47" t="s">
        <v>10</v>
      </c>
      <c r="AI21" s="47"/>
      <c r="AJ21" s="47" t="s">
        <v>11</v>
      </c>
      <c r="AK21" s="47"/>
      <c r="AL21" s="47" t="s">
        <v>12</v>
      </c>
      <c r="AM21" s="47"/>
      <c r="AN21" s="48"/>
      <c r="AO21" s="48"/>
      <c r="AQ21" s="60"/>
      <c r="AR21" s="61"/>
      <c r="AS21" s="51" t="s">
        <v>8</v>
      </c>
      <c r="AT21" s="51"/>
      <c r="AU21" s="51" t="s">
        <v>9</v>
      </c>
      <c r="AV21" s="51"/>
      <c r="AW21" s="51" t="s">
        <v>32</v>
      </c>
      <c r="AX21" s="51"/>
      <c r="AY21" s="51" t="s">
        <v>10</v>
      </c>
      <c r="AZ21" s="51"/>
      <c r="BA21" s="51" t="s">
        <v>11</v>
      </c>
      <c r="BB21" s="51"/>
      <c r="BC21" s="51" t="s">
        <v>12</v>
      </c>
      <c r="BD21" s="51"/>
      <c r="BE21" s="51" t="s">
        <v>8</v>
      </c>
      <c r="BF21" s="51"/>
      <c r="BG21" s="51" t="s">
        <v>9</v>
      </c>
      <c r="BH21" s="51"/>
      <c r="BI21" s="51" t="s">
        <v>32</v>
      </c>
      <c r="BJ21" s="51"/>
      <c r="BK21" s="51" t="s">
        <v>10</v>
      </c>
      <c r="BL21" s="51"/>
      <c r="BM21" s="51" t="s">
        <v>11</v>
      </c>
      <c r="BN21" s="51"/>
      <c r="BO21" s="51" t="s">
        <v>12</v>
      </c>
      <c r="BP21" s="51"/>
      <c r="BQ21" s="60"/>
      <c r="BR21" s="51" t="s">
        <v>8</v>
      </c>
      <c r="BS21" s="51"/>
      <c r="BT21" s="51" t="s">
        <v>9</v>
      </c>
      <c r="BU21" s="51"/>
      <c r="BV21" s="51" t="s">
        <v>32</v>
      </c>
      <c r="BW21" s="51"/>
      <c r="BX21" s="51" t="s">
        <v>10</v>
      </c>
      <c r="BY21" s="51"/>
      <c r="BZ21" s="51" t="s">
        <v>11</v>
      </c>
      <c r="CA21" s="51"/>
      <c r="CB21" s="51" t="s">
        <v>12</v>
      </c>
      <c r="CC21" s="51"/>
      <c r="CD21" s="60"/>
      <c r="CE21" s="57" t="s">
        <v>46</v>
      </c>
      <c r="CF21" s="57" t="s">
        <v>59</v>
      </c>
      <c r="CG21" s="57" t="s">
        <v>47</v>
      </c>
    </row>
    <row r="22" spans="1:85" ht="68.25" customHeight="1">
      <c r="A22" s="48"/>
      <c r="B22" s="49"/>
      <c r="C22" s="5" t="s">
        <v>13</v>
      </c>
      <c r="D22" s="5" t="s">
        <v>14</v>
      </c>
      <c r="E22" s="5" t="s">
        <v>13</v>
      </c>
      <c r="F22" s="5" t="s">
        <v>14</v>
      </c>
      <c r="G22" s="5" t="s">
        <v>13</v>
      </c>
      <c r="H22" s="5" t="s">
        <v>14</v>
      </c>
      <c r="I22" s="5" t="s">
        <v>13</v>
      </c>
      <c r="J22" s="5" t="s">
        <v>14</v>
      </c>
      <c r="K22" s="5" t="s">
        <v>13</v>
      </c>
      <c r="L22" s="5" t="s">
        <v>14</v>
      </c>
      <c r="M22" s="5" t="s">
        <v>13</v>
      </c>
      <c r="N22" s="5" t="s">
        <v>14</v>
      </c>
      <c r="O22" s="5" t="s">
        <v>13</v>
      </c>
      <c r="P22" s="5" t="s">
        <v>14</v>
      </c>
      <c r="Q22" s="5" t="s">
        <v>13</v>
      </c>
      <c r="R22" s="5" t="s">
        <v>14</v>
      </c>
      <c r="S22" s="5" t="s">
        <v>13</v>
      </c>
      <c r="T22" s="5" t="s">
        <v>14</v>
      </c>
      <c r="U22" s="5" t="s">
        <v>13</v>
      </c>
      <c r="V22" s="5" t="s">
        <v>14</v>
      </c>
      <c r="W22" s="5" t="s">
        <v>13</v>
      </c>
      <c r="X22" s="5" t="s">
        <v>14</v>
      </c>
      <c r="Y22" s="5" t="s">
        <v>13</v>
      </c>
      <c r="Z22" s="5" t="s">
        <v>14</v>
      </c>
      <c r="AA22" s="48"/>
      <c r="AB22" s="5" t="s">
        <v>13</v>
      </c>
      <c r="AC22" s="5" t="s">
        <v>14</v>
      </c>
      <c r="AD22" s="5" t="s">
        <v>13</v>
      </c>
      <c r="AE22" s="5" t="s">
        <v>14</v>
      </c>
      <c r="AF22" s="5" t="s">
        <v>13</v>
      </c>
      <c r="AG22" s="5" t="s">
        <v>14</v>
      </c>
      <c r="AH22" s="5" t="s">
        <v>13</v>
      </c>
      <c r="AI22" s="5" t="s">
        <v>14</v>
      </c>
      <c r="AJ22" s="5" t="s">
        <v>13</v>
      </c>
      <c r="AK22" s="5" t="s">
        <v>14</v>
      </c>
      <c r="AL22" s="5" t="s">
        <v>13</v>
      </c>
      <c r="AM22" s="5" t="s">
        <v>14</v>
      </c>
      <c r="AN22" s="48"/>
      <c r="AO22" s="48"/>
      <c r="AQ22" s="60"/>
      <c r="AR22" s="61"/>
      <c r="AS22" s="31" t="s">
        <v>13</v>
      </c>
      <c r="AT22" s="31" t="s">
        <v>14</v>
      </c>
      <c r="AU22" s="31" t="s">
        <v>13</v>
      </c>
      <c r="AV22" s="31" t="s">
        <v>14</v>
      </c>
      <c r="AW22" s="31" t="s">
        <v>13</v>
      </c>
      <c r="AX22" s="31" t="s">
        <v>14</v>
      </c>
      <c r="AY22" s="31" t="s">
        <v>13</v>
      </c>
      <c r="AZ22" s="31" t="s">
        <v>14</v>
      </c>
      <c r="BA22" s="31" t="s">
        <v>13</v>
      </c>
      <c r="BB22" s="31" t="s">
        <v>14</v>
      </c>
      <c r="BC22" s="31" t="s">
        <v>13</v>
      </c>
      <c r="BD22" s="31" t="s">
        <v>14</v>
      </c>
      <c r="BE22" s="31" t="s">
        <v>13</v>
      </c>
      <c r="BF22" s="31" t="s">
        <v>14</v>
      </c>
      <c r="BG22" s="31" t="s">
        <v>13</v>
      </c>
      <c r="BH22" s="31" t="s">
        <v>14</v>
      </c>
      <c r="BI22" s="31" t="s">
        <v>13</v>
      </c>
      <c r="BJ22" s="31" t="s">
        <v>14</v>
      </c>
      <c r="BK22" s="31" t="s">
        <v>13</v>
      </c>
      <c r="BL22" s="31" t="s">
        <v>14</v>
      </c>
      <c r="BM22" s="31" t="s">
        <v>13</v>
      </c>
      <c r="BN22" s="31" t="s">
        <v>14</v>
      </c>
      <c r="BO22" s="31" t="s">
        <v>13</v>
      </c>
      <c r="BP22" s="31" t="s">
        <v>14</v>
      </c>
      <c r="BQ22" s="60"/>
      <c r="BR22" s="31" t="s">
        <v>13</v>
      </c>
      <c r="BS22" s="31" t="s">
        <v>14</v>
      </c>
      <c r="BT22" s="31" t="s">
        <v>13</v>
      </c>
      <c r="BU22" s="31" t="s">
        <v>14</v>
      </c>
      <c r="BV22" s="31" t="s">
        <v>13</v>
      </c>
      <c r="BW22" s="31" t="s">
        <v>14</v>
      </c>
      <c r="BX22" s="31" t="s">
        <v>13</v>
      </c>
      <c r="BY22" s="31" t="s">
        <v>14</v>
      </c>
      <c r="BZ22" s="31" t="s">
        <v>13</v>
      </c>
      <c r="CA22" s="31" t="s">
        <v>14</v>
      </c>
      <c r="CB22" s="31" t="s">
        <v>13</v>
      </c>
      <c r="CC22" s="31" t="s">
        <v>14</v>
      </c>
      <c r="CD22" s="60"/>
      <c r="CE22" s="58"/>
      <c r="CF22" s="58"/>
      <c r="CG22" s="58"/>
    </row>
    <row r="23" spans="1:85" ht="68.25" customHeight="1">
      <c r="A23" s="6">
        <v>1</v>
      </c>
      <c r="B23" s="5" t="s">
        <v>15</v>
      </c>
      <c r="C23" s="7">
        <v>49</v>
      </c>
      <c r="D23" s="7">
        <v>0</v>
      </c>
      <c r="E23" s="7">
        <v>1</v>
      </c>
      <c r="F23" s="7">
        <v>0</v>
      </c>
      <c r="G23" s="7">
        <v>6</v>
      </c>
      <c r="H23" s="7">
        <v>0</v>
      </c>
      <c r="I23" s="7">
        <v>0</v>
      </c>
      <c r="J23" s="7">
        <v>0</v>
      </c>
      <c r="K23" s="7">
        <v>59</v>
      </c>
      <c r="L23" s="7">
        <v>0</v>
      </c>
      <c r="M23" s="7">
        <f>C23+E23+G23+I23+K23</f>
        <v>115</v>
      </c>
      <c r="N23" s="7">
        <f>D23+F23+H23+J23+L23</f>
        <v>0</v>
      </c>
      <c r="O23" s="7">
        <v>5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2</v>
      </c>
      <c r="X23" s="7">
        <v>0</v>
      </c>
      <c r="Y23" s="7">
        <f>O23+Q23+S23+U23+W23</f>
        <v>7</v>
      </c>
      <c r="Z23" s="7">
        <f>P23+R23+T23+V23+X23</f>
        <v>0</v>
      </c>
      <c r="AA23" s="7" t="s">
        <v>27</v>
      </c>
      <c r="AB23" s="7">
        <v>18</v>
      </c>
      <c r="AC23" s="7">
        <v>0</v>
      </c>
      <c r="AD23" s="7">
        <v>1</v>
      </c>
      <c r="AE23" s="7">
        <v>0</v>
      </c>
      <c r="AF23" s="7">
        <v>3</v>
      </c>
      <c r="AG23" s="7">
        <v>0</v>
      </c>
      <c r="AH23" s="7">
        <v>0</v>
      </c>
      <c r="AI23" s="7">
        <v>0</v>
      </c>
      <c r="AJ23" s="7">
        <v>16</v>
      </c>
      <c r="AK23" s="7">
        <v>0</v>
      </c>
      <c r="AL23" s="7">
        <f>AB23+AD23+AF23+AH23+AJ23</f>
        <v>38</v>
      </c>
      <c r="AM23" s="7">
        <f>AC23+AE23+AG23+AI23+AK23</f>
        <v>0</v>
      </c>
      <c r="AN23" s="7" t="s">
        <v>27</v>
      </c>
      <c r="AO23" s="7">
        <v>170</v>
      </c>
      <c r="AQ23" s="29">
        <v>1</v>
      </c>
      <c r="AR23" s="31" t="s">
        <v>15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f>AS23+AU23+AW23+AY23+BA23</f>
        <v>0</v>
      </c>
      <c r="BD23" s="24">
        <f>AT23+AV23+AX23+AZ23+BB23</f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f>BE23+BG23+BI23+BK23+BM23</f>
        <v>0</v>
      </c>
      <c r="BP23" s="24">
        <f>BF23+BH23+BJ23+BL23+BN23</f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f>BR23+BT23+BV23+BX23+BZ23</f>
        <v>0</v>
      </c>
      <c r="CC23" s="24">
        <f>BS23+BU23+BW23+BY23+CA23</f>
        <v>0</v>
      </c>
      <c r="CD23" s="24">
        <v>0</v>
      </c>
      <c r="CE23" s="30">
        <v>151</v>
      </c>
      <c r="CF23" s="29">
        <v>50</v>
      </c>
      <c r="CG23" s="29">
        <f>SUM(CE23:CF23)</f>
        <v>201</v>
      </c>
    </row>
    <row r="24" spans="1:85" ht="68.25" customHeight="1">
      <c r="A24" s="6">
        <v>2</v>
      </c>
      <c r="B24" s="5" t="s">
        <v>16</v>
      </c>
      <c r="C24" s="7">
        <v>13</v>
      </c>
      <c r="D24" s="7">
        <v>33</v>
      </c>
      <c r="E24" s="7">
        <v>0</v>
      </c>
      <c r="F24" s="7">
        <v>0</v>
      </c>
      <c r="G24" s="7">
        <v>11</v>
      </c>
      <c r="H24" s="7">
        <v>10</v>
      </c>
      <c r="I24" s="7">
        <v>0</v>
      </c>
      <c r="J24" s="7">
        <v>0</v>
      </c>
      <c r="K24" s="7">
        <v>13</v>
      </c>
      <c r="L24" s="7">
        <v>65</v>
      </c>
      <c r="M24" s="7">
        <f>C24+E24+G24+I24+K24</f>
        <v>37</v>
      </c>
      <c r="N24" s="7">
        <f>D24+F24+H24+J24+L24</f>
        <v>108</v>
      </c>
      <c r="O24" s="7">
        <v>9</v>
      </c>
      <c r="P24" s="7">
        <v>25</v>
      </c>
      <c r="Q24" s="7">
        <v>0</v>
      </c>
      <c r="R24" s="7">
        <v>0</v>
      </c>
      <c r="S24" s="7">
        <v>8</v>
      </c>
      <c r="T24" s="7">
        <v>7</v>
      </c>
      <c r="U24" s="7">
        <v>0</v>
      </c>
      <c r="V24" s="7">
        <v>0</v>
      </c>
      <c r="W24" s="7">
        <v>10</v>
      </c>
      <c r="X24" s="7">
        <v>52</v>
      </c>
      <c r="Y24" s="7">
        <f>O24+Q24+S24+U24+W24</f>
        <v>27</v>
      </c>
      <c r="Z24" s="7">
        <f>P24+R24+T24+V24+X24</f>
        <v>84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f>AB24+AD24+AF24+AH24+AJ24</f>
        <v>0</v>
      </c>
      <c r="AM24" s="7">
        <f>AC24+AE24+AG24+AI24+AK24</f>
        <v>0</v>
      </c>
      <c r="AN24" s="7">
        <v>0</v>
      </c>
      <c r="AO24" s="7">
        <v>124</v>
      </c>
      <c r="AQ24" s="29">
        <v>2</v>
      </c>
      <c r="AR24" s="31" t="s">
        <v>16</v>
      </c>
      <c r="AS24" s="22">
        <v>3</v>
      </c>
      <c r="AT24" s="22">
        <v>11</v>
      </c>
      <c r="AU24" s="22">
        <v>0</v>
      </c>
      <c r="AV24" s="22">
        <v>0</v>
      </c>
      <c r="AW24" s="22">
        <v>3</v>
      </c>
      <c r="AX24" s="22">
        <v>6</v>
      </c>
      <c r="AY24" s="22">
        <v>0</v>
      </c>
      <c r="AZ24" s="22">
        <v>0</v>
      </c>
      <c r="BA24" s="22">
        <v>4</v>
      </c>
      <c r="BB24" s="22">
        <v>10</v>
      </c>
      <c r="BC24" s="22">
        <f>AS24+AU24+AW24+AY24+BA24</f>
        <v>10</v>
      </c>
      <c r="BD24" s="22">
        <f>AT24+AV24+AX24+AZ24+BB24</f>
        <v>27</v>
      </c>
      <c r="BE24" s="22">
        <v>2</v>
      </c>
      <c r="BF24" s="22">
        <v>9</v>
      </c>
      <c r="BG24" s="22">
        <v>0</v>
      </c>
      <c r="BH24" s="22">
        <v>0</v>
      </c>
      <c r="BI24" s="22">
        <v>2</v>
      </c>
      <c r="BJ24" s="22">
        <v>4</v>
      </c>
      <c r="BK24" s="22">
        <v>0</v>
      </c>
      <c r="BL24" s="22">
        <v>0</v>
      </c>
      <c r="BM24" s="22">
        <v>3</v>
      </c>
      <c r="BN24" s="22">
        <v>8</v>
      </c>
      <c r="BO24" s="22">
        <f>BE24+BG24+BI24+BK24+BM24</f>
        <v>7</v>
      </c>
      <c r="BP24" s="22">
        <f>BF24+BH24+BJ24+BL24+BN24</f>
        <v>21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f>BR24+BT24+BV24+BX24+BZ24</f>
        <v>0</v>
      </c>
      <c r="CC24" s="22">
        <f>BS24+BU24+BW24+BY24+CA24</f>
        <v>0</v>
      </c>
      <c r="CD24" s="22">
        <v>0</v>
      </c>
      <c r="CE24" s="22">
        <v>130</v>
      </c>
      <c r="CF24" s="29">
        <v>60</v>
      </c>
      <c r="CG24" s="29">
        <f>SUM(CE24:CF24)</f>
        <v>190</v>
      </c>
    </row>
    <row r="25" spans="1:85" ht="68.25" customHeight="1">
      <c r="A25" s="6">
        <v>3</v>
      </c>
      <c r="B25" s="5" t="s">
        <v>17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f>C25+E25+G25+I25+K25</f>
        <v>0</v>
      </c>
      <c r="N25" s="7">
        <f>D25+F25+H25+J25+L25</f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>O25+Q25+S25+U25+W25</f>
        <v>0</v>
      </c>
      <c r="Z25" s="7">
        <f>P25+R25+T25+V25+X25</f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f>AB25+AD25+AF25+AH25+AJ25</f>
        <v>0</v>
      </c>
      <c r="AM25" s="7">
        <f>AC25+AE25+AG25+AI25+AK25</f>
        <v>0</v>
      </c>
      <c r="AN25" s="7"/>
      <c r="AO25" s="7"/>
      <c r="AQ25" s="29">
        <v>3</v>
      </c>
      <c r="AR25" s="31" t="s">
        <v>17</v>
      </c>
      <c r="AS25" s="24">
        <v>7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8</v>
      </c>
      <c r="BB25" s="24">
        <v>0</v>
      </c>
      <c r="BC25" s="24">
        <f>AS25+AU25+AW25+AY25+BA25</f>
        <v>15</v>
      </c>
      <c r="BD25" s="22">
        <f>AT25+AV25+AX25+AZ25+BB25</f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2">
        <f>BE25+BG25+BI25+BK25+BM25</f>
        <v>0</v>
      </c>
      <c r="BP25" s="22">
        <f>BF25+BH25+BJ25+BL25+BN25</f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2">
        <f>BR25+BT25+BV25+BX25+BZ25</f>
        <v>0</v>
      </c>
      <c r="CC25" s="22">
        <f>BS25+BU25+BW25+BY25+CA25</f>
        <v>0</v>
      </c>
      <c r="CD25" s="24">
        <v>0</v>
      </c>
      <c r="CE25" s="24">
        <v>126</v>
      </c>
      <c r="CF25" s="24">
        <v>17</v>
      </c>
      <c r="CG25" s="29">
        <f>SUM(CE25:CF25)</f>
        <v>143</v>
      </c>
    </row>
    <row r="26" spans="1:85" ht="68.25" customHeight="1">
      <c r="A26" s="6">
        <v>4</v>
      </c>
      <c r="B26" s="5" t="s">
        <v>18</v>
      </c>
      <c r="C26" s="7">
        <v>5</v>
      </c>
      <c r="D26" s="7">
        <v>7</v>
      </c>
      <c r="E26" s="7">
        <v>1</v>
      </c>
      <c r="F26" s="7">
        <v>2</v>
      </c>
      <c r="G26" s="7">
        <v>41</v>
      </c>
      <c r="H26" s="7">
        <v>24</v>
      </c>
      <c r="I26" s="7">
        <v>0</v>
      </c>
      <c r="J26" s="7">
        <v>2</v>
      </c>
      <c r="K26" s="7">
        <v>25</v>
      </c>
      <c r="L26" s="7">
        <v>14</v>
      </c>
      <c r="M26" s="7">
        <f>C26+E26+G26+I26+K26</f>
        <v>72</v>
      </c>
      <c r="N26" s="7">
        <f>D26+F26+H26+J26+L26</f>
        <v>49</v>
      </c>
      <c r="O26" s="7">
        <v>3</v>
      </c>
      <c r="P26" s="7">
        <v>1</v>
      </c>
      <c r="Q26" s="7">
        <v>2</v>
      </c>
      <c r="R26" s="7">
        <v>0</v>
      </c>
      <c r="S26" s="7">
        <v>10</v>
      </c>
      <c r="T26" s="7">
        <v>1</v>
      </c>
      <c r="U26" s="7">
        <v>0</v>
      </c>
      <c r="V26" s="7">
        <v>0</v>
      </c>
      <c r="W26" s="7">
        <v>2</v>
      </c>
      <c r="X26" s="7">
        <v>3</v>
      </c>
      <c r="Y26" s="7">
        <f>O26+Q26+S26+U26+W26</f>
        <v>17</v>
      </c>
      <c r="Z26" s="7">
        <f>P26+R26+T26+V26+X26</f>
        <v>5</v>
      </c>
      <c r="AA26" s="7">
        <v>3800</v>
      </c>
      <c r="AB26" s="7">
        <v>0</v>
      </c>
      <c r="AC26" s="7">
        <v>1</v>
      </c>
      <c r="AD26" s="7">
        <v>0</v>
      </c>
      <c r="AE26" s="7">
        <v>0</v>
      </c>
      <c r="AF26" s="7">
        <v>0</v>
      </c>
      <c r="AG26" s="7">
        <v>2</v>
      </c>
      <c r="AH26" s="7">
        <v>0</v>
      </c>
      <c r="AI26" s="7">
        <v>0</v>
      </c>
      <c r="AJ26" s="7">
        <v>0</v>
      </c>
      <c r="AK26" s="7">
        <v>1</v>
      </c>
      <c r="AL26" s="7">
        <f>AB26+AD26+AF26+AH26+AJ26</f>
        <v>0</v>
      </c>
      <c r="AM26" s="7">
        <f>AC26+AE26+AG26+AI26+AK26</f>
        <v>4</v>
      </c>
      <c r="AN26" s="7">
        <v>3200</v>
      </c>
      <c r="AO26" s="7">
        <v>193</v>
      </c>
      <c r="AQ26" s="29">
        <v>4</v>
      </c>
      <c r="AR26" s="31" t="s">
        <v>18</v>
      </c>
      <c r="AS26" s="24">
        <v>5</v>
      </c>
      <c r="AT26" s="24">
        <v>6</v>
      </c>
      <c r="AU26" s="24">
        <v>4</v>
      </c>
      <c r="AV26" s="24">
        <v>4</v>
      </c>
      <c r="AW26" s="24">
        <v>7</v>
      </c>
      <c r="AX26" s="24">
        <v>10</v>
      </c>
      <c r="AY26" s="24">
        <v>0</v>
      </c>
      <c r="AZ26" s="24">
        <v>3</v>
      </c>
      <c r="BA26" s="24">
        <v>8</v>
      </c>
      <c r="BB26" s="24">
        <v>10</v>
      </c>
      <c r="BC26" s="24">
        <f>AS26+AU26+AW26+AY26+BA26</f>
        <v>24</v>
      </c>
      <c r="BD26" s="24">
        <f>AT26+AV26+AX26+AZ26+BB26</f>
        <v>33</v>
      </c>
      <c r="BE26" s="24">
        <v>0</v>
      </c>
      <c r="BF26" s="24">
        <v>2</v>
      </c>
      <c r="BG26" s="24">
        <v>0</v>
      </c>
      <c r="BH26" s="24">
        <v>0</v>
      </c>
      <c r="BI26" s="24">
        <v>0</v>
      </c>
      <c r="BJ26" s="24">
        <v>3</v>
      </c>
      <c r="BK26" s="24">
        <v>0</v>
      </c>
      <c r="BL26" s="24">
        <v>0</v>
      </c>
      <c r="BM26" s="24">
        <v>0</v>
      </c>
      <c r="BN26" s="24">
        <v>0</v>
      </c>
      <c r="BO26" s="24">
        <f>BE26+BG26+BI26+BK26+BM26</f>
        <v>0</v>
      </c>
      <c r="BP26" s="24">
        <f>BF26+BH26+BJ26+BL26+BN26</f>
        <v>5</v>
      </c>
      <c r="BQ26" s="24">
        <v>3800</v>
      </c>
      <c r="BR26" s="24">
        <v>0</v>
      </c>
      <c r="BS26" s="24">
        <v>1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f>BR26+BT26+BV26+BX26+BZ26</f>
        <v>0</v>
      </c>
      <c r="CC26" s="24">
        <f>BS26+BU26+BW26+BY26+CA26</f>
        <v>1</v>
      </c>
      <c r="CD26" s="24">
        <v>3200</v>
      </c>
      <c r="CE26" s="24">
        <v>14</v>
      </c>
      <c r="CF26" s="29">
        <v>30</v>
      </c>
      <c r="CG26" s="29">
        <f>SUM(CE26:CF26)</f>
        <v>44</v>
      </c>
    </row>
    <row r="27" spans="1:85" ht="68.25" customHeight="1">
      <c r="A27" s="6">
        <v>5</v>
      </c>
      <c r="B27" s="5" t="s">
        <v>19</v>
      </c>
      <c r="C27" s="7">
        <v>37</v>
      </c>
      <c r="D27" s="7">
        <v>29</v>
      </c>
      <c r="E27" s="7">
        <v>1</v>
      </c>
      <c r="F27" s="7">
        <v>0</v>
      </c>
      <c r="G27" s="7">
        <v>16</v>
      </c>
      <c r="H27" s="7">
        <v>5</v>
      </c>
      <c r="I27" s="7">
        <v>0</v>
      </c>
      <c r="J27" s="7">
        <v>0</v>
      </c>
      <c r="K27" s="7">
        <v>45</v>
      </c>
      <c r="L27" s="7">
        <v>63</v>
      </c>
      <c r="M27" s="7">
        <f>C27+E27+G27+I27+K27</f>
        <v>99</v>
      </c>
      <c r="N27" s="7">
        <f>D27+F27+H27+J27+L27</f>
        <v>97</v>
      </c>
      <c r="O27" s="7">
        <v>15</v>
      </c>
      <c r="P27" s="7">
        <v>7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16</v>
      </c>
      <c r="X27" s="7">
        <v>16</v>
      </c>
      <c r="Y27" s="7">
        <f>O27+Q27+S27+U27+W27</f>
        <v>32</v>
      </c>
      <c r="Z27" s="7">
        <f>P27+R27+T27+V27+X27</f>
        <v>23</v>
      </c>
      <c r="AA27" s="7">
        <v>3500</v>
      </c>
      <c r="AB27" s="7">
        <v>3</v>
      </c>
      <c r="AC27" s="7">
        <v>13</v>
      </c>
      <c r="AD27" s="7">
        <v>1</v>
      </c>
      <c r="AE27" s="7">
        <v>1</v>
      </c>
      <c r="AF27" s="7">
        <v>2</v>
      </c>
      <c r="AG27" s="7">
        <v>2</v>
      </c>
      <c r="AH27" s="7">
        <v>0</v>
      </c>
      <c r="AI27" s="7">
        <v>0</v>
      </c>
      <c r="AJ27" s="7">
        <v>4</v>
      </c>
      <c r="AK27" s="7">
        <v>17</v>
      </c>
      <c r="AL27" s="7">
        <f>AB27+AD27+AF27+AH27+AJ27</f>
        <v>10</v>
      </c>
      <c r="AM27" s="7">
        <f>AC27+AE27+AG27+AI27+AK27</f>
        <v>33</v>
      </c>
      <c r="AN27" s="7">
        <v>0</v>
      </c>
      <c r="AO27" s="7">
        <v>106</v>
      </c>
      <c r="AQ27" s="29">
        <v>5</v>
      </c>
      <c r="AR27" s="31" t="s">
        <v>19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f>AS27+AU27+AW27+AY27+BA27</f>
        <v>0</v>
      </c>
      <c r="BD27" s="24">
        <f>AT27+AV27+AX27+AZ27+BB27</f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f>BE27+BG27+BI27+BK27+BM27</f>
        <v>0</v>
      </c>
      <c r="BP27" s="24">
        <f>BF27+BH27+BJ27+BL27+BN27</f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f>BR27+BT27+BV27+BX27+BZ27</f>
        <v>0</v>
      </c>
      <c r="CC27" s="24">
        <f>BS27+BU27+BW27+BY27+CA27</f>
        <v>0</v>
      </c>
      <c r="CD27" s="24">
        <v>0</v>
      </c>
      <c r="CE27" s="24">
        <v>222</v>
      </c>
      <c r="CF27" s="29">
        <v>0</v>
      </c>
      <c r="CG27" s="29">
        <f>SUM(CE27:CF27)</f>
        <v>222</v>
      </c>
    </row>
    <row r="28" spans="1:85" ht="68.25" customHeight="1">
      <c r="A28" s="6">
        <v>6</v>
      </c>
      <c r="B28" s="5" t="s">
        <v>20</v>
      </c>
      <c r="C28" s="7">
        <v>10</v>
      </c>
      <c r="D28" s="7">
        <v>9</v>
      </c>
      <c r="E28" s="7">
        <v>1</v>
      </c>
      <c r="F28" s="7">
        <v>0</v>
      </c>
      <c r="G28" s="7">
        <v>3</v>
      </c>
      <c r="H28" s="7">
        <v>2</v>
      </c>
      <c r="I28" s="7">
        <v>0</v>
      </c>
      <c r="J28" s="7">
        <v>0</v>
      </c>
      <c r="K28" s="7">
        <v>18</v>
      </c>
      <c r="L28" s="7">
        <v>37</v>
      </c>
      <c r="M28" s="7">
        <f>C28+E28+G28+I28+K28</f>
        <v>32</v>
      </c>
      <c r="N28" s="7">
        <f>D28+F28+H28+J28+L28</f>
        <v>48</v>
      </c>
      <c r="O28" s="7">
        <v>3</v>
      </c>
      <c r="P28" s="7">
        <v>0</v>
      </c>
      <c r="Q28" s="7">
        <v>0</v>
      </c>
      <c r="R28" s="7">
        <v>0</v>
      </c>
      <c r="S28" s="7">
        <v>1</v>
      </c>
      <c r="T28" s="7">
        <v>2</v>
      </c>
      <c r="U28" s="7">
        <v>0</v>
      </c>
      <c r="V28" s="7">
        <v>0</v>
      </c>
      <c r="W28" s="7">
        <v>3</v>
      </c>
      <c r="X28" s="7">
        <v>6</v>
      </c>
      <c r="Y28" s="7">
        <v>7</v>
      </c>
      <c r="Z28" s="7">
        <v>8</v>
      </c>
      <c r="AA28" s="7" t="s">
        <v>26</v>
      </c>
      <c r="AB28" s="7">
        <v>0</v>
      </c>
      <c r="AC28" s="7">
        <v>1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6</v>
      </c>
      <c r="AL28" s="7">
        <f>AB28+AD28+AF28+AH28+AJ28</f>
        <v>0</v>
      </c>
      <c r="AM28" s="7">
        <f>AC28+AE28+AG28+AI28+AK28</f>
        <v>7</v>
      </c>
      <c r="AN28" s="7" t="s">
        <v>27</v>
      </c>
      <c r="AO28" s="7">
        <v>62</v>
      </c>
      <c r="AQ28" s="29">
        <v>6</v>
      </c>
      <c r="AR28" s="31" t="s">
        <v>20</v>
      </c>
      <c r="AS28" s="24">
        <v>10</v>
      </c>
      <c r="AT28" s="24">
        <v>6</v>
      </c>
      <c r="AU28" s="24">
        <v>1</v>
      </c>
      <c r="AV28" s="24">
        <v>0</v>
      </c>
      <c r="AW28" s="24">
        <v>3</v>
      </c>
      <c r="AX28" s="24">
        <v>1</v>
      </c>
      <c r="AY28" s="24">
        <v>0</v>
      </c>
      <c r="AZ28" s="24">
        <v>0</v>
      </c>
      <c r="BA28" s="24">
        <v>18</v>
      </c>
      <c r="BB28" s="24">
        <v>25</v>
      </c>
      <c r="BC28" s="24">
        <f>AS28+AU28+AW28+AY28+BA28</f>
        <v>32</v>
      </c>
      <c r="BD28" s="24">
        <f>AT28+AV28+AX28+AZ28+BB28</f>
        <v>32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f>BR28+BT28+BV28+BX28+BZ28</f>
        <v>0</v>
      </c>
      <c r="CC28" s="24">
        <f>BS28+BU28+BW28+BY28+CA28</f>
        <v>0</v>
      </c>
      <c r="CD28" s="24">
        <v>0</v>
      </c>
      <c r="CE28" s="24">
        <v>0</v>
      </c>
      <c r="CF28" s="29">
        <v>12</v>
      </c>
      <c r="CG28" s="29">
        <f>SUM(CE28:CF28)</f>
        <v>12</v>
      </c>
    </row>
    <row r="29" spans="1:85" ht="68.25" customHeight="1">
      <c r="A29" s="5"/>
      <c r="B29" s="5" t="s">
        <v>21</v>
      </c>
      <c r="C29" s="7">
        <f>SUM(C23:C28)</f>
        <v>114</v>
      </c>
      <c r="D29" s="7">
        <f aca="true" t="shared" si="2" ref="D29:AO29">SUM(D23:D28)</f>
        <v>78</v>
      </c>
      <c r="E29" s="7">
        <f t="shared" si="2"/>
        <v>4</v>
      </c>
      <c r="F29" s="7">
        <f t="shared" si="2"/>
        <v>2</v>
      </c>
      <c r="G29" s="7">
        <f t="shared" si="2"/>
        <v>77</v>
      </c>
      <c r="H29" s="7">
        <f t="shared" si="2"/>
        <v>41</v>
      </c>
      <c r="I29" s="7">
        <f t="shared" si="2"/>
        <v>0</v>
      </c>
      <c r="J29" s="7">
        <f t="shared" si="2"/>
        <v>2</v>
      </c>
      <c r="K29" s="7">
        <f t="shared" si="2"/>
        <v>160</v>
      </c>
      <c r="L29" s="7">
        <f t="shared" si="2"/>
        <v>179</v>
      </c>
      <c r="M29" s="7">
        <f t="shared" si="2"/>
        <v>355</v>
      </c>
      <c r="N29" s="7">
        <f t="shared" si="2"/>
        <v>302</v>
      </c>
      <c r="O29" s="7">
        <f t="shared" si="2"/>
        <v>35</v>
      </c>
      <c r="P29" s="7">
        <f t="shared" si="2"/>
        <v>33</v>
      </c>
      <c r="Q29" s="7">
        <f t="shared" si="2"/>
        <v>2</v>
      </c>
      <c r="R29" s="7">
        <f t="shared" si="2"/>
        <v>0</v>
      </c>
      <c r="S29" s="7">
        <f t="shared" si="2"/>
        <v>20</v>
      </c>
      <c r="T29" s="7">
        <f t="shared" si="2"/>
        <v>10</v>
      </c>
      <c r="U29" s="7">
        <f t="shared" si="2"/>
        <v>0</v>
      </c>
      <c r="V29" s="7">
        <f t="shared" si="2"/>
        <v>0</v>
      </c>
      <c r="W29" s="7">
        <f t="shared" si="2"/>
        <v>33</v>
      </c>
      <c r="X29" s="7">
        <f t="shared" si="2"/>
        <v>77</v>
      </c>
      <c r="Y29" s="7">
        <f t="shared" si="2"/>
        <v>90</v>
      </c>
      <c r="Z29" s="7">
        <f t="shared" si="2"/>
        <v>120</v>
      </c>
      <c r="AA29" s="7">
        <f t="shared" si="2"/>
        <v>7300</v>
      </c>
      <c r="AB29" s="7">
        <f t="shared" si="2"/>
        <v>21</v>
      </c>
      <c r="AC29" s="7">
        <f t="shared" si="2"/>
        <v>15</v>
      </c>
      <c r="AD29" s="7">
        <f t="shared" si="2"/>
        <v>2</v>
      </c>
      <c r="AE29" s="7">
        <f t="shared" si="2"/>
        <v>1</v>
      </c>
      <c r="AF29" s="7">
        <f t="shared" si="2"/>
        <v>5</v>
      </c>
      <c r="AG29" s="7">
        <f t="shared" si="2"/>
        <v>4</v>
      </c>
      <c r="AH29" s="7">
        <f t="shared" si="2"/>
        <v>0</v>
      </c>
      <c r="AI29" s="7">
        <f t="shared" si="2"/>
        <v>0</v>
      </c>
      <c r="AJ29" s="7">
        <f t="shared" si="2"/>
        <v>20</v>
      </c>
      <c r="AK29" s="7">
        <f t="shared" si="2"/>
        <v>24</v>
      </c>
      <c r="AL29" s="7">
        <f t="shared" si="2"/>
        <v>48</v>
      </c>
      <c r="AM29" s="7">
        <f t="shared" si="2"/>
        <v>44</v>
      </c>
      <c r="AN29" s="7">
        <f t="shared" si="2"/>
        <v>3200</v>
      </c>
      <c r="AO29" s="7">
        <f t="shared" si="2"/>
        <v>655</v>
      </c>
      <c r="AQ29" s="31"/>
      <c r="AR29" s="31" t="s">
        <v>21</v>
      </c>
      <c r="AS29" s="29">
        <f>SUM(AS23:AS28)</f>
        <v>25</v>
      </c>
      <c r="AT29" s="29">
        <f aca="true" t="shared" si="3" ref="AT29:CG29">SUM(AT23:AT28)</f>
        <v>23</v>
      </c>
      <c r="AU29" s="29">
        <f t="shared" si="3"/>
        <v>5</v>
      </c>
      <c r="AV29" s="29">
        <f t="shared" si="3"/>
        <v>4</v>
      </c>
      <c r="AW29" s="29">
        <f t="shared" si="3"/>
        <v>13</v>
      </c>
      <c r="AX29" s="29">
        <f t="shared" si="3"/>
        <v>17</v>
      </c>
      <c r="AY29" s="29">
        <f t="shared" si="3"/>
        <v>0</v>
      </c>
      <c r="AZ29" s="29">
        <f t="shared" si="3"/>
        <v>3</v>
      </c>
      <c r="BA29" s="29">
        <f t="shared" si="3"/>
        <v>38</v>
      </c>
      <c r="BB29" s="29">
        <f t="shared" si="3"/>
        <v>45</v>
      </c>
      <c r="BC29" s="29">
        <f t="shared" si="3"/>
        <v>81</v>
      </c>
      <c r="BD29" s="29">
        <f t="shared" si="3"/>
        <v>92</v>
      </c>
      <c r="BE29" s="29">
        <f t="shared" si="3"/>
        <v>2</v>
      </c>
      <c r="BF29" s="29">
        <f t="shared" si="3"/>
        <v>11</v>
      </c>
      <c r="BG29" s="29">
        <f t="shared" si="3"/>
        <v>0</v>
      </c>
      <c r="BH29" s="29">
        <f t="shared" si="3"/>
        <v>0</v>
      </c>
      <c r="BI29" s="29">
        <f t="shared" si="3"/>
        <v>2</v>
      </c>
      <c r="BJ29" s="29">
        <f t="shared" si="3"/>
        <v>7</v>
      </c>
      <c r="BK29" s="29">
        <f t="shared" si="3"/>
        <v>0</v>
      </c>
      <c r="BL29" s="29">
        <f t="shared" si="3"/>
        <v>0</v>
      </c>
      <c r="BM29" s="29">
        <f t="shared" si="3"/>
        <v>3</v>
      </c>
      <c r="BN29" s="29">
        <f t="shared" si="3"/>
        <v>8</v>
      </c>
      <c r="BO29" s="29">
        <f t="shared" si="3"/>
        <v>7</v>
      </c>
      <c r="BP29" s="29">
        <f t="shared" si="3"/>
        <v>26</v>
      </c>
      <c r="BQ29" s="29">
        <f t="shared" si="3"/>
        <v>3800</v>
      </c>
      <c r="BR29" s="29">
        <f t="shared" si="3"/>
        <v>0</v>
      </c>
      <c r="BS29" s="29">
        <f t="shared" si="3"/>
        <v>1</v>
      </c>
      <c r="BT29" s="29">
        <f t="shared" si="3"/>
        <v>0</v>
      </c>
      <c r="BU29" s="29">
        <f t="shared" si="3"/>
        <v>0</v>
      </c>
      <c r="BV29" s="29">
        <f t="shared" si="3"/>
        <v>0</v>
      </c>
      <c r="BW29" s="29">
        <f t="shared" si="3"/>
        <v>0</v>
      </c>
      <c r="BX29" s="29">
        <f t="shared" si="3"/>
        <v>0</v>
      </c>
      <c r="BY29" s="29">
        <f t="shared" si="3"/>
        <v>0</v>
      </c>
      <c r="BZ29" s="29">
        <f t="shared" si="3"/>
        <v>0</v>
      </c>
      <c r="CA29" s="29">
        <f t="shared" si="3"/>
        <v>0</v>
      </c>
      <c r="CB29" s="29">
        <f t="shared" si="3"/>
        <v>0</v>
      </c>
      <c r="CC29" s="29">
        <f t="shared" si="3"/>
        <v>1</v>
      </c>
      <c r="CD29" s="29">
        <f t="shared" si="3"/>
        <v>3200</v>
      </c>
      <c r="CE29" s="29">
        <f t="shared" si="3"/>
        <v>643</v>
      </c>
      <c r="CF29" s="29">
        <f t="shared" si="3"/>
        <v>169</v>
      </c>
      <c r="CG29" s="29">
        <f t="shared" si="3"/>
        <v>812</v>
      </c>
    </row>
    <row r="33" spans="1:83" ht="60" customHeight="1">
      <c r="A33" s="43" t="s">
        <v>22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Q33" s="59" t="s">
        <v>22</v>
      </c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</row>
    <row r="34" spans="1:83" ht="60" customHeight="1">
      <c r="A34" s="43" t="s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Q34" s="59" t="s">
        <v>49</v>
      </c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</row>
    <row r="35" spans="1:85" ht="60" customHeight="1">
      <c r="A35" s="48" t="s">
        <v>0</v>
      </c>
      <c r="B35" s="49" t="s">
        <v>1</v>
      </c>
      <c r="C35" s="48" t="s">
        <v>2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 t="s">
        <v>3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 t="s">
        <v>4</v>
      </c>
      <c r="AB35" s="48" t="s">
        <v>5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 t="s">
        <v>6</v>
      </c>
      <c r="AO35" s="48" t="s">
        <v>7</v>
      </c>
      <c r="AQ35" s="60" t="s">
        <v>0</v>
      </c>
      <c r="AR35" s="61" t="s">
        <v>1</v>
      </c>
      <c r="AS35" s="60" t="s">
        <v>2</v>
      </c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 t="s">
        <v>3</v>
      </c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 t="s">
        <v>4</v>
      </c>
      <c r="BR35" s="60" t="s">
        <v>5</v>
      </c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 t="s">
        <v>6</v>
      </c>
      <c r="CE35" s="54" t="s">
        <v>7</v>
      </c>
      <c r="CF35" s="55"/>
      <c r="CG35" s="56"/>
    </row>
    <row r="36" spans="1:85" ht="60" customHeight="1">
      <c r="A36" s="48"/>
      <c r="B36" s="49"/>
      <c r="C36" s="47" t="s">
        <v>8</v>
      </c>
      <c r="D36" s="47"/>
      <c r="E36" s="47" t="s">
        <v>9</v>
      </c>
      <c r="F36" s="47"/>
      <c r="G36" s="47" t="s">
        <v>32</v>
      </c>
      <c r="H36" s="47"/>
      <c r="I36" s="47" t="s">
        <v>10</v>
      </c>
      <c r="J36" s="47"/>
      <c r="K36" s="47" t="s">
        <v>11</v>
      </c>
      <c r="L36" s="47"/>
      <c r="M36" s="47" t="s">
        <v>12</v>
      </c>
      <c r="N36" s="47"/>
      <c r="O36" s="47" t="s">
        <v>8</v>
      </c>
      <c r="P36" s="47"/>
      <c r="Q36" s="47" t="s">
        <v>9</v>
      </c>
      <c r="R36" s="47"/>
      <c r="S36" s="47" t="s">
        <v>32</v>
      </c>
      <c r="T36" s="47"/>
      <c r="U36" s="47" t="s">
        <v>10</v>
      </c>
      <c r="V36" s="47"/>
      <c r="W36" s="47" t="s">
        <v>11</v>
      </c>
      <c r="X36" s="47"/>
      <c r="Y36" s="47" t="s">
        <v>12</v>
      </c>
      <c r="Z36" s="47"/>
      <c r="AA36" s="48"/>
      <c r="AB36" s="47" t="s">
        <v>8</v>
      </c>
      <c r="AC36" s="47"/>
      <c r="AD36" s="47" t="s">
        <v>9</v>
      </c>
      <c r="AE36" s="47"/>
      <c r="AF36" s="47" t="s">
        <v>32</v>
      </c>
      <c r="AG36" s="47"/>
      <c r="AH36" s="47" t="s">
        <v>10</v>
      </c>
      <c r="AI36" s="47"/>
      <c r="AJ36" s="47" t="s">
        <v>11</v>
      </c>
      <c r="AK36" s="47"/>
      <c r="AL36" s="47" t="s">
        <v>12</v>
      </c>
      <c r="AM36" s="47"/>
      <c r="AN36" s="48"/>
      <c r="AO36" s="48"/>
      <c r="AQ36" s="60"/>
      <c r="AR36" s="61"/>
      <c r="AS36" s="51" t="s">
        <v>8</v>
      </c>
      <c r="AT36" s="51"/>
      <c r="AU36" s="51" t="s">
        <v>9</v>
      </c>
      <c r="AV36" s="51"/>
      <c r="AW36" s="51" t="s">
        <v>32</v>
      </c>
      <c r="AX36" s="51"/>
      <c r="AY36" s="51" t="s">
        <v>10</v>
      </c>
      <c r="AZ36" s="51"/>
      <c r="BA36" s="51" t="s">
        <v>11</v>
      </c>
      <c r="BB36" s="51"/>
      <c r="BC36" s="51" t="s">
        <v>12</v>
      </c>
      <c r="BD36" s="51"/>
      <c r="BE36" s="51" t="s">
        <v>8</v>
      </c>
      <c r="BF36" s="51"/>
      <c r="BG36" s="51" t="s">
        <v>9</v>
      </c>
      <c r="BH36" s="51"/>
      <c r="BI36" s="51" t="s">
        <v>32</v>
      </c>
      <c r="BJ36" s="51"/>
      <c r="BK36" s="51" t="s">
        <v>10</v>
      </c>
      <c r="BL36" s="51"/>
      <c r="BM36" s="51" t="s">
        <v>11</v>
      </c>
      <c r="BN36" s="51"/>
      <c r="BO36" s="51" t="s">
        <v>12</v>
      </c>
      <c r="BP36" s="51"/>
      <c r="BQ36" s="60"/>
      <c r="BR36" s="51" t="s">
        <v>8</v>
      </c>
      <c r="BS36" s="51"/>
      <c r="BT36" s="51" t="s">
        <v>9</v>
      </c>
      <c r="BU36" s="51"/>
      <c r="BV36" s="51" t="s">
        <v>32</v>
      </c>
      <c r="BW36" s="51"/>
      <c r="BX36" s="51" t="s">
        <v>10</v>
      </c>
      <c r="BY36" s="51"/>
      <c r="BZ36" s="51" t="s">
        <v>11</v>
      </c>
      <c r="CA36" s="51"/>
      <c r="CB36" s="51" t="s">
        <v>12</v>
      </c>
      <c r="CC36" s="51"/>
      <c r="CD36" s="60"/>
      <c r="CE36" s="57" t="s">
        <v>46</v>
      </c>
      <c r="CF36" s="57" t="s">
        <v>59</v>
      </c>
      <c r="CG36" s="57" t="s">
        <v>47</v>
      </c>
    </row>
    <row r="37" spans="1:85" ht="71.25" customHeight="1">
      <c r="A37" s="48"/>
      <c r="B37" s="49"/>
      <c r="C37" s="5" t="s">
        <v>13</v>
      </c>
      <c r="D37" s="5" t="s">
        <v>14</v>
      </c>
      <c r="E37" s="5" t="s">
        <v>13</v>
      </c>
      <c r="F37" s="5" t="s">
        <v>14</v>
      </c>
      <c r="G37" s="5" t="s">
        <v>13</v>
      </c>
      <c r="H37" s="5" t="s">
        <v>14</v>
      </c>
      <c r="I37" s="5" t="s">
        <v>13</v>
      </c>
      <c r="J37" s="5" t="s">
        <v>14</v>
      </c>
      <c r="K37" s="5" t="s">
        <v>13</v>
      </c>
      <c r="L37" s="5" t="s">
        <v>14</v>
      </c>
      <c r="M37" s="5" t="s">
        <v>13</v>
      </c>
      <c r="N37" s="5" t="s">
        <v>14</v>
      </c>
      <c r="O37" s="5" t="s">
        <v>13</v>
      </c>
      <c r="P37" s="5" t="s">
        <v>14</v>
      </c>
      <c r="Q37" s="5" t="s">
        <v>13</v>
      </c>
      <c r="R37" s="5" t="s">
        <v>14</v>
      </c>
      <c r="S37" s="5" t="s">
        <v>13</v>
      </c>
      <c r="T37" s="5" t="s">
        <v>14</v>
      </c>
      <c r="U37" s="5" t="s">
        <v>13</v>
      </c>
      <c r="V37" s="5" t="s">
        <v>14</v>
      </c>
      <c r="W37" s="5" t="s">
        <v>13</v>
      </c>
      <c r="X37" s="5" t="s">
        <v>14</v>
      </c>
      <c r="Y37" s="5" t="s">
        <v>13</v>
      </c>
      <c r="Z37" s="5" t="s">
        <v>14</v>
      </c>
      <c r="AA37" s="48"/>
      <c r="AB37" s="5" t="s">
        <v>13</v>
      </c>
      <c r="AC37" s="5" t="s">
        <v>14</v>
      </c>
      <c r="AD37" s="5" t="s">
        <v>13</v>
      </c>
      <c r="AE37" s="5" t="s">
        <v>14</v>
      </c>
      <c r="AF37" s="5" t="s">
        <v>13</v>
      </c>
      <c r="AG37" s="5" t="s">
        <v>14</v>
      </c>
      <c r="AH37" s="5" t="s">
        <v>13</v>
      </c>
      <c r="AI37" s="5" t="s">
        <v>14</v>
      </c>
      <c r="AJ37" s="5" t="s">
        <v>13</v>
      </c>
      <c r="AK37" s="5" t="s">
        <v>14</v>
      </c>
      <c r="AL37" s="5" t="s">
        <v>13</v>
      </c>
      <c r="AM37" s="5" t="s">
        <v>14</v>
      </c>
      <c r="AN37" s="48"/>
      <c r="AO37" s="48"/>
      <c r="AQ37" s="60"/>
      <c r="AR37" s="61"/>
      <c r="AS37" s="31" t="s">
        <v>13</v>
      </c>
      <c r="AT37" s="31" t="s">
        <v>14</v>
      </c>
      <c r="AU37" s="31" t="s">
        <v>13</v>
      </c>
      <c r="AV37" s="31" t="s">
        <v>14</v>
      </c>
      <c r="AW37" s="31" t="s">
        <v>13</v>
      </c>
      <c r="AX37" s="31" t="s">
        <v>14</v>
      </c>
      <c r="AY37" s="31" t="s">
        <v>13</v>
      </c>
      <c r="AZ37" s="31" t="s">
        <v>14</v>
      </c>
      <c r="BA37" s="31" t="s">
        <v>13</v>
      </c>
      <c r="BB37" s="31" t="s">
        <v>14</v>
      </c>
      <c r="BC37" s="31" t="s">
        <v>13</v>
      </c>
      <c r="BD37" s="31" t="s">
        <v>14</v>
      </c>
      <c r="BE37" s="31" t="s">
        <v>13</v>
      </c>
      <c r="BF37" s="31" t="s">
        <v>14</v>
      </c>
      <c r="BG37" s="31" t="s">
        <v>13</v>
      </c>
      <c r="BH37" s="31" t="s">
        <v>14</v>
      </c>
      <c r="BI37" s="31" t="s">
        <v>13</v>
      </c>
      <c r="BJ37" s="31" t="s">
        <v>14</v>
      </c>
      <c r="BK37" s="31" t="s">
        <v>13</v>
      </c>
      <c r="BL37" s="31" t="s">
        <v>14</v>
      </c>
      <c r="BM37" s="31" t="s">
        <v>13</v>
      </c>
      <c r="BN37" s="31" t="s">
        <v>14</v>
      </c>
      <c r="BO37" s="31" t="s">
        <v>13</v>
      </c>
      <c r="BP37" s="31" t="s">
        <v>14</v>
      </c>
      <c r="BQ37" s="60"/>
      <c r="BR37" s="31" t="s">
        <v>13</v>
      </c>
      <c r="BS37" s="31" t="s">
        <v>14</v>
      </c>
      <c r="BT37" s="31" t="s">
        <v>13</v>
      </c>
      <c r="BU37" s="31" t="s">
        <v>14</v>
      </c>
      <c r="BV37" s="31" t="s">
        <v>13</v>
      </c>
      <c r="BW37" s="31" t="s">
        <v>14</v>
      </c>
      <c r="BX37" s="31" t="s">
        <v>13</v>
      </c>
      <c r="BY37" s="31" t="s">
        <v>14</v>
      </c>
      <c r="BZ37" s="31" t="s">
        <v>13</v>
      </c>
      <c r="CA37" s="31" t="s">
        <v>14</v>
      </c>
      <c r="CB37" s="31" t="s">
        <v>13</v>
      </c>
      <c r="CC37" s="31" t="s">
        <v>14</v>
      </c>
      <c r="CD37" s="60"/>
      <c r="CE37" s="58"/>
      <c r="CF37" s="58"/>
      <c r="CG37" s="58"/>
    </row>
    <row r="38" spans="1:85" ht="60" customHeight="1">
      <c r="A38" s="6">
        <v>1</v>
      </c>
      <c r="B38" s="5" t="s">
        <v>15</v>
      </c>
      <c r="C38" s="7">
        <v>62</v>
      </c>
      <c r="D38" s="7">
        <v>7</v>
      </c>
      <c r="E38" s="7">
        <v>1</v>
      </c>
      <c r="F38" s="7">
        <v>0</v>
      </c>
      <c r="G38" s="7">
        <v>8</v>
      </c>
      <c r="H38" s="7">
        <v>4</v>
      </c>
      <c r="I38" s="7">
        <v>0</v>
      </c>
      <c r="J38" s="7">
        <v>0</v>
      </c>
      <c r="K38" s="7">
        <v>87</v>
      </c>
      <c r="L38" s="7">
        <v>9</v>
      </c>
      <c r="M38" s="7">
        <f>C38+E38+G38+I38+K38</f>
        <v>158</v>
      </c>
      <c r="N38" s="7">
        <f>D38+F38+H38+J38+L38</f>
        <v>20</v>
      </c>
      <c r="O38" s="7">
        <v>7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6</v>
      </c>
      <c r="X38" s="7">
        <v>0</v>
      </c>
      <c r="Y38" s="7">
        <f>O38+Q38+S38+U38+W38</f>
        <v>13</v>
      </c>
      <c r="Z38" s="7">
        <f>P38+R38+T38+V38+X38</f>
        <v>0</v>
      </c>
      <c r="AA38" s="7" t="s">
        <v>27</v>
      </c>
      <c r="AB38" s="7">
        <v>23</v>
      </c>
      <c r="AC38" s="7">
        <v>0</v>
      </c>
      <c r="AD38" s="7">
        <v>1</v>
      </c>
      <c r="AE38" s="7">
        <v>0</v>
      </c>
      <c r="AF38" s="7">
        <v>4</v>
      </c>
      <c r="AG38" s="7">
        <v>0</v>
      </c>
      <c r="AH38" s="7">
        <v>0</v>
      </c>
      <c r="AI38" s="7">
        <v>0</v>
      </c>
      <c r="AJ38" s="7">
        <v>23</v>
      </c>
      <c r="AK38" s="7">
        <v>0</v>
      </c>
      <c r="AL38" s="7">
        <f>AB38+AD38+AF38+AH38+AJ38</f>
        <v>51</v>
      </c>
      <c r="AM38" s="7">
        <f>AC38+AE38+AG38+AI38+AK38</f>
        <v>0</v>
      </c>
      <c r="AN38" s="7" t="s">
        <v>27</v>
      </c>
      <c r="AO38" s="7">
        <v>149</v>
      </c>
      <c r="AQ38" s="29">
        <v>1</v>
      </c>
      <c r="AR38" s="31" t="s">
        <v>15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f>AS38+AU38+AW38+AY38+BA38</f>
        <v>0</v>
      </c>
      <c r="BD38" s="24">
        <f>AT38+AV38+AX38+AZ38+BB38</f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f>BE38+BG38+BI38+BK38+BM38</f>
        <v>0</v>
      </c>
      <c r="BP38" s="24">
        <f>BF38+BH38+BJ38+BL38+BN38</f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f>BR38+BT38+BV38+BX38+BZ38</f>
        <v>0</v>
      </c>
      <c r="CC38" s="24">
        <f>BS38+BU38+BW38+BY38+CA38</f>
        <v>0</v>
      </c>
      <c r="CD38" s="24">
        <v>0</v>
      </c>
      <c r="CE38" s="30">
        <v>201</v>
      </c>
      <c r="CF38" s="29">
        <v>15</v>
      </c>
      <c r="CG38" s="29">
        <f>SUM(CE38:CF38)</f>
        <v>216</v>
      </c>
    </row>
    <row r="39" spans="1:85" ht="60" customHeight="1">
      <c r="A39" s="6">
        <v>2</v>
      </c>
      <c r="B39" s="5" t="s">
        <v>16</v>
      </c>
      <c r="C39" s="7">
        <v>17</v>
      </c>
      <c r="D39" s="7">
        <v>46</v>
      </c>
      <c r="E39" s="7">
        <v>0</v>
      </c>
      <c r="F39" s="7">
        <v>0</v>
      </c>
      <c r="G39" s="7">
        <v>11</v>
      </c>
      <c r="H39" s="7">
        <v>16</v>
      </c>
      <c r="I39" s="7">
        <v>0</v>
      </c>
      <c r="J39" s="7">
        <v>0</v>
      </c>
      <c r="K39" s="7">
        <v>21</v>
      </c>
      <c r="L39" s="7">
        <v>87</v>
      </c>
      <c r="M39" s="7">
        <f>C39+E39+G39+I39+K39</f>
        <v>49</v>
      </c>
      <c r="N39" s="7">
        <f>D39+F39+H39+J39+L39</f>
        <v>149</v>
      </c>
      <c r="O39" s="7">
        <v>11</v>
      </c>
      <c r="P39" s="7">
        <v>35</v>
      </c>
      <c r="Q39" s="7">
        <v>0</v>
      </c>
      <c r="R39" s="7">
        <v>0</v>
      </c>
      <c r="S39" s="7">
        <v>8</v>
      </c>
      <c r="T39" s="7">
        <v>10</v>
      </c>
      <c r="U39" s="7">
        <v>0</v>
      </c>
      <c r="V39" s="7">
        <v>0</v>
      </c>
      <c r="W39" s="7">
        <v>17</v>
      </c>
      <c r="X39" s="7">
        <v>67</v>
      </c>
      <c r="Y39" s="7">
        <f>O39+Q39+S39+U39+W39</f>
        <v>36</v>
      </c>
      <c r="Z39" s="7">
        <f>P39+R39+T39+V39+X39</f>
        <v>112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f>AB39+AD39+AF39+AH39+AJ39</f>
        <v>0</v>
      </c>
      <c r="AM39" s="7">
        <f>AC39+AE39+AG39+AI39+AK39</f>
        <v>0</v>
      </c>
      <c r="AN39" s="7">
        <v>0</v>
      </c>
      <c r="AO39" s="7">
        <v>130</v>
      </c>
      <c r="AQ39" s="29">
        <v>2</v>
      </c>
      <c r="AR39" s="31" t="s">
        <v>16</v>
      </c>
      <c r="AS39" s="22">
        <v>9</v>
      </c>
      <c r="AT39" s="22">
        <v>15</v>
      </c>
      <c r="AU39" s="22">
        <v>0</v>
      </c>
      <c r="AV39" s="22">
        <v>0</v>
      </c>
      <c r="AW39" s="22">
        <v>11</v>
      </c>
      <c r="AX39" s="22">
        <v>10</v>
      </c>
      <c r="AY39" s="22">
        <v>0</v>
      </c>
      <c r="AZ39" s="22">
        <v>0</v>
      </c>
      <c r="BA39" s="22">
        <v>13</v>
      </c>
      <c r="BB39" s="22">
        <v>23</v>
      </c>
      <c r="BC39" s="22">
        <f>AS39+AU39+AW39+AY39+BA39</f>
        <v>33</v>
      </c>
      <c r="BD39" s="22">
        <f>AT39+AV39+AX39+AZ39+BB39</f>
        <v>48</v>
      </c>
      <c r="BE39" s="22">
        <v>6</v>
      </c>
      <c r="BF39" s="22">
        <v>12</v>
      </c>
      <c r="BG39" s="22">
        <v>0</v>
      </c>
      <c r="BH39" s="22">
        <v>0</v>
      </c>
      <c r="BI39" s="22">
        <v>8</v>
      </c>
      <c r="BJ39" s="22">
        <v>7</v>
      </c>
      <c r="BK39" s="22">
        <v>0</v>
      </c>
      <c r="BL39" s="22">
        <v>0</v>
      </c>
      <c r="BM39" s="22">
        <v>10</v>
      </c>
      <c r="BN39" s="22">
        <v>20</v>
      </c>
      <c r="BO39" s="22">
        <f>BE39+BG39+BI39+BK39+BM39</f>
        <v>24</v>
      </c>
      <c r="BP39" s="22">
        <f>BF39+BH39+BJ39+BL39+BN39</f>
        <v>39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f>BR39+BT39+BV39+BX39+BZ39</f>
        <v>0</v>
      </c>
      <c r="CC39" s="22">
        <f>BS39+BU39+BW39+BY39+CA39</f>
        <v>0</v>
      </c>
      <c r="CD39" s="22">
        <v>0</v>
      </c>
      <c r="CE39" s="22">
        <v>146</v>
      </c>
      <c r="CF39" s="29">
        <v>0</v>
      </c>
      <c r="CG39" s="29">
        <f>SUM(CE39:CF39)</f>
        <v>146</v>
      </c>
    </row>
    <row r="40" spans="1:85" ht="60" customHeight="1">
      <c r="A40" s="6">
        <v>3</v>
      </c>
      <c r="B40" s="5" t="s">
        <v>17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f>C40+E40+G40+I40+K40</f>
        <v>0</v>
      </c>
      <c r="N40" s="7">
        <f>D40+F40+H40+J40+L40</f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f>O40+Q40+S40+U40+W40</f>
        <v>0</v>
      </c>
      <c r="Z40" s="7">
        <f>P40+R40+T40+V40+X40</f>
        <v>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>
        <f>AB40+AD40+AF40+AH40+AJ40</f>
        <v>0</v>
      </c>
      <c r="AM40" s="7">
        <f>AC40+AE40+AG40+AI40+AK40</f>
        <v>0</v>
      </c>
      <c r="AN40" s="7"/>
      <c r="AO40" s="7"/>
      <c r="AQ40" s="29">
        <v>3</v>
      </c>
      <c r="AR40" s="31" t="s">
        <v>17</v>
      </c>
      <c r="AS40" s="24">
        <v>7</v>
      </c>
      <c r="AT40" s="24">
        <v>2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8</v>
      </c>
      <c r="BB40" s="24">
        <v>20</v>
      </c>
      <c r="BC40" s="24">
        <f>AS40+AU40+AW40+AY40+BA40</f>
        <v>15</v>
      </c>
      <c r="BD40" s="22">
        <f>AT40+AV40+AX40+AZ40+BB40</f>
        <v>22</v>
      </c>
      <c r="BE40" s="24">
        <v>2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2">
        <f>BE40+BG40+BI40+BK40+BM40</f>
        <v>2</v>
      </c>
      <c r="BP40" s="22">
        <f>BF40+BH40+BJ40+BL40+BN40</f>
        <v>0</v>
      </c>
      <c r="BQ40" s="24">
        <v>3000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2">
        <f>BR40+BT40+BV40+BX40+BZ40</f>
        <v>0</v>
      </c>
      <c r="CC40" s="22">
        <f>BS40+BU40+BW40+BY40+CA40</f>
        <v>0</v>
      </c>
      <c r="CD40" s="24">
        <v>3000</v>
      </c>
      <c r="CE40" s="24">
        <v>121</v>
      </c>
      <c r="CF40" s="24">
        <v>64</v>
      </c>
      <c r="CG40" s="29">
        <f>SUM(CE40:CF40)</f>
        <v>185</v>
      </c>
    </row>
    <row r="41" spans="1:85" ht="60" customHeight="1">
      <c r="A41" s="6">
        <v>4</v>
      </c>
      <c r="B41" s="5" t="s">
        <v>18</v>
      </c>
      <c r="C41" s="7">
        <v>18</v>
      </c>
      <c r="D41" s="7">
        <v>16</v>
      </c>
      <c r="E41" s="7">
        <v>6</v>
      </c>
      <c r="F41" s="7">
        <v>4</v>
      </c>
      <c r="G41" s="7">
        <v>87</v>
      </c>
      <c r="H41" s="7">
        <v>56</v>
      </c>
      <c r="I41" s="7">
        <v>0</v>
      </c>
      <c r="J41" s="7">
        <v>2</v>
      </c>
      <c r="K41" s="7">
        <v>47</v>
      </c>
      <c r="L41" s="7">
        <v>31</v>
      </c>
      <c r="M41" s="7">
        <f>C41+E41+G41+I41+K41</f>
        <v>158</v>
      </c>
      <c r="N41" s="7">
        <f>D41+F41+H41+J41+L41</f>
        <v>109</v>
      </c>
      <c r="O41" s="7">
        <v>5</v>
      </c>
      <c r="P41" s="7">
        <v>1</v>
      </c>
      <c r="Q41" s="7">
        <v>3</v>
      </c>
      <c r="R41" s="7">
        <v>0</v>
      </c>
      <c r="S41" s="7">
        <v>21</v>
      </c>
      <c r="T41" s="7">
        <v>1</v>
      </c>
      <c r="U41" s="7">
        <v>0</v>
      </c>
      <c r="V41" s="7">
        <v>0</v>
      </c>
      <c r="W41" s="7">
        <v>3</v>
      </c>
      <c r="X41" s="7">
        <v>3</v>
      </c>
      <c r="Y41" s="7">
        <f>O41+Q41+S41+U41+W41</f>
        <v>32</v>
      </c>
      <c r="Z41" s="7">
        <f>P41+R41+T41+V41+X41</f>
        <v>5</v>
      </c>
      <c r="AA41" s="7" t="s">
        <v>35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2</v>
      </c>
      <c r="AH41" s="7">
        <v>0</v>
      </c>
      <c r="AI41" s="7">
        <v>0</v>
      </c>
      <c r="AJ41" s="7">
        <v>0</v>
      </c>
      <c r="AK41" s="7">
        <v>1</v>
      </c>
      <c r="AL41" s="7">
        <f>AB41+AD41+AF41+AH41+AJ41</f>
        <v>0</v>
      </c>
      <c r="AM41" s="7">
        <f>AC41+AE41+AG41+AI41+AK41</f>
        <v>4</v>
      </c>
      <c r="AN41" s="7" t="s">
        <v>36</v>
      </c>
      <c r="AO41" s="7">
        <v>49</v>
      </c>
      <c r="AQ41" s="29">
        <v>4</v>
      </c>
      <c r="AR41" s="31" t="s">
        <v>18</v>
      </c>
      <c r="AS41" s="24">
        <v>5</v>
      </c>
      <c r="AT41" s="24">
        <v>6</v>
      </c>
      <c r="AU41" s="24">
        <v>4</v>
      </c>
      <c r="AV41" s="24">
        <v>4</v>
      </c>
      <c r="AW41" s="24">
        <v>7</v>
      </c>
      <c r="AX41" s="24">
        <v>10</v>
      </c>
      <c r="AY41" s="24">
        <v>0</v>
      </c>
      <c r="AZ41" s="24">
        <v>3</v>
      </c>
      <c r="BA41" s="24">
        <v>8</v>
      </c>
      <c r="BB41" s="24">
        <v>10</v>
      </c>
      <c r="BC41" s="24">
        <f>AS41+AU41+AW41+AY41+BA41</f>
        <v>24</v>
      </c>
      <c r="BD41" s="24">
        <f>AT41+AV41+AX41+AZ41+BB41</f>
        <v>33</v>
      </c>
      <c r="BE41" s="24">
        <v>0</v>
      </c>
      <c r="BF41" s="24">
        <v>2</v>
      </c>
      <c r="BG41" s="24">
        <v>0</v>
      </c>
      <c r="BH41" s="24">
        <v>0</v>
      </c>
      <c r="BI41" s="24">
        <v>0</v>
      </c>
      <c r="BJ41" s="24">
        <v>3</v>
      </c>
      <c r="BK41" s="24">
        <v>0</v>
      </c>
      <c r="BL41" s="24">
        <v>0</v>
      </c>
      <c r="BM41" s="24">
        <v>0</v>
      </c>
      <c r="BN41" s="24">
        <v>0</v>
      </c>
      <c r="BO41" s="24">
        <f>BE41+BG41+BI41+BK41+BM41</f>
        <v>0</v>
      </c>
      <c r="BP41" s="24">
        <f>BF41+BH41+BJ41+BL41+BN41</f>
        <v>5</v>
      </c>
      <c r="BQ41" s="24">
        <v>3800</v>
      </c>
      <c r="BR41" s="24">
        <v>0</v>
      </c>
      <c r="BS41" s="24">
        <v>1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f>BR41+BT41+BV41+BX41+BZ41</f>
        <v>0</v>
      </c>
      <c r="CC41" s="24">
        <f>BS41+BU41+BW41+BY41+CA41</f>
        <v>1</v>
      </c>
      <c r="CD41" s="24">
        <v>3200</v>
      </c>
      <c r="CE41" s="24">
        <v>44</v>
      </c>
      <c r="CF41" s="29">
        <v>40</v>
      </c>
      <c r="CG41" s="29">
        <f>SUM(CE41:CF41)</f>
        <v>84</v>
      </c>
    </row>
    <row r="42" spans="1:85" ht="60" customHeight="1">
      <c r="A42" s="6">
        <v>5</v>
      </c>
      <c r="B42" s="5" t="s">
        <v>19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f>C42+E42+G42+I42+K42</f>
        <v>0</v>
      </c>
      <c r="N42" s="7">
        <f>D42+F42+H42+J42+L42</f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f>O42+Q42+S42+U42+W42</f>
        <v>0</v>
      </c>
      <c r="Z42" s="7">
        <f>P42+R42+T42+V42+X42</f>
        <v>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>
        <f>AB42+AD42+AF42+AH42+AJ42</f>
        <v>0</v>
      </c>
      <c r="AM42" s="7">
        <f>AC42+AE42+AG42+AI42+AK42</f>
        <v>0</v>
      </c>
      <c r="AN42" s="7"/>
      <c r="AO42" s="7"/>
      <c r="AQ42" s="29">
        <v>5</v>
      </c>
      <c r="AR42" s="31" t="s">
        <v>19</v>
      </c>
      <c r="AS42" s="24">
        <v>40</v>
      </c>
      <c r="AT42" s="24">
        <v>19</v>
      </c>
      <c r="AU42" s="24">
        <v>8</v>
      </c>
      <c r="AV42" s="24">
        <v>0</v>
      </c>
      <c r="AW42" s="24">
        <v>17</v>
      </c>
      <c r="AX42" s="24">
        <v>2</v>
      </c>
      <c r="AY42" s="24">
        <v>0</v>
      </c>
      <c r="AZ42" s="24">
        <v>0</v>
      </c>
      <c r="BA42" s="24">
        <v>44</v>
      </c>
      <c r="BB42" s="24">
        <v>26</v>
      </c>
      <c r="BC42" s="24">
        <f>AS42+AU42+AW42+AY42+BA42</f>
        <v>109</v>
      </c>
      <c r="BD42" s="24">
        <f>AT42+AV42+AX42+AZ42+BB42</f>
        <v>47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f>BE42+BG42+BI42+BK42+BM42</f>
        <v>0</v>
      </c>
      <c r="BP42" s="24">
        <f>BF42+BH42+BJ42+BL42+BN42</f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f>BR42+BT42+BV42+BX42+BZ42</f>
        <v>0</v>
      </c>
      <c r="CC42" s="24">
        <f>BS42+BU42+BW42+BY42+CA42</f>
        <v>0</v>
      </c>
      <c r="CD42" s="24">
        <v>0</v>
      </c>
      <c r="CE42" s="24">
        <v>66</v>
      </c>
      <c r="CF42" s="29">
        <v>0</v>
      </c>
      <c r="CG42" s="29">
        <f>SUM(CE42:CF42)</f>
        <v>66</v>
      </c>
    </row>
    <row r="43" spans="1:85" ht="60" customHeight="1">
      <c r="A43" s="6">
        <v>6</v>
      </c>
      <c r="B43" s="5" t="s">
        <v>20</v>
      </c>
      <c r="C43" s="7">
        <v>10</v>
      </c>
      <c r="D43" s="7">
        <v>9</v>
      </c>
      <c r="E43" s="7">
        <v>1</v>
      </c>
      <c r="F43" s="7">
        <v>0</v>
      </c>
      <c r="G43" s="7">
        <v>3</v>
      </c>
      <c r="H43" s="7">
        <v>2</v>
      </c>
      <c r="I43" s="7">
        <v>0</v>
      </c>
      <c r="J43" s="7">
        <v>0</v>
      </c>
      <c r="K43" s="7">
        <v>18</v>
      </c>
      <c r="L43" s="7">
        <v>37</v>
      </c>
      <c r="M43" s="7">
        <f>C43+E43+G43+I43+K43</f>
        <v>32</v>
      </c>
      <c r="N43" s="7">
        <f>D43+F43+H43+J43+L43</f>
        <v>48</v>
      </c>
      <c r="O43" s="7">
        <v>3</v>
      </c>
      <c r="P43" s="7">
        <v>0</v>
      </c>
      <c r="Q43" s="7">
        <v>0</v>
      </c>
      <c r="R43" s="7">
        <v>0</v>
      </c>
      <c r="S43" s="7">
        <v>1</v>
      </c>
      <c r="T43" s="7">
        <v>2</v>
      </c>
      <c r="U43" s="7">
        <v>0</v>
      </c>
      <c r="V43" s="7">
        <v>0</v>
      </c>
      <c r="W43" s="7">
        <v>3</v>
      </c>
      <c r="X43" s="7">
        <v>6</v>
      </c>
      <c r="Y43" s="7">
        <v>7</v>
      </c>
      <c r="Z43" s="7">
        <v>8</v>
      </c>
      <c r="AA43" s="7" t="s">
        <v>26</v>
      </c>
      <c r="AB43" s="7">
        <v>0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6</v>
      </c>
      <c r="AL43" s="7">
        <f>AB43+AD43+AF43+AH43+AJ43</f>
        <v>0</v>
      </c>
      <c r="AM43" s="7">
        <f>AC43+AE43+AG43+AI43+AK43</f>
        <v>7</v>
      </c>
      <c r="AN43" s="7" t="s">
        <v>27</v>
      </c>
      <c r="AO43" s="7">
        <v>81</v>
      </c>
      <c r="AQ43" s="29">
        <v>6</v>
      </c>
      <c r="AR43" s="31" t="s">
        <v>20</v>
      </c>
      <c r="AS43" s="24">
        <v>10</v>
      </c>
      <c r="AT43" s="24">
        <v>6</v>
      </c>
      <c r="AU43" s="24">
        <v>1</v>
      </c>
      <c r="AV43" s="24">
        <v>0</v>
      </c>
      <c r="AW43" s="24">
        <v>3</v>
      </c>
      <c r="AX43" s="24">
        <v>1</v>
      </c>
      <c r="AY43" s="24">
        <v>0</v>
      </c>
      <c r="AZ43" s="24">
        <v>0</v>
      </c>
      <c r="BA43" s="24">
        <v>18</v>
      </c>
      <c r="BB43" s="24">
        <v>25</v>
      </c>
      <c r="BC43" s="24">
        <f>AS43+AU43+AW43+AY43+BA43</f>
        <v>32</v>
      </c>
      <c r="BD43" s="24">
        <f>AT43+AV43+AX43+AZ43+BB43</f>
        <v>32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f>BR43+BT43+BV43+BX43+BZ43</f>
        <v>0</v>
      </c>
      <c r="CC43" s="24">
        <f>BS43+BU43+BW43+BY43+CA43</f>
        <v>0</v>
      </c>
      <c r="CD43" s="24">
        <v>0</v>
      </c>
      <c r="CE43" s="24">
        <v>12</v>
      </c>
      <c r="CF43" s="29">
        <v>16</v>
      </c>
      <c r="CG43" s="29">
        <f>SUM(CE43:CF43)</f>
        <v>28</v>
      </c>
    </row>
    <row r="44" spans="1:85" ht="60" customHeight="1">
      <c r="A44" s="5"/>
      <c r="B44" s="5" t="s">
        <v>21</v>
      </c>
      <c r="C44" s="7">
        <f>SUM(C38:C43)</f>
        <v>107</v>
      </c>
      <c r="D44" s="7">
        <f aca="true" t="shared" si="4" ref="D44:AO44">SUM(D38:D43)</f>
        <v>78</v>
      </c>
      <c r="E44" s="7">
        <f t="shared" si="4"/>
        <v>8</v>
      </c>
      <c r="F44" s="7">
        <f t="shared" si="4"/>
        <v>4</v>
      </c>
      <c r="G44" s="7">
        <f t="shared" si="4"/>
        <v>109</v>
      </c>
      <c r="H44" s="7">
        <f t="shared" si="4"/>
        <v>78</v>
      </c>
      <c r="I44" s="7">
        <f t="shared" si="4"/>
        <v>0</v>
      </c>
      <c r="J44" s="7">
        <f t="shared" si="4"/>
        <v>2</v>
      </c>
      <c r="K44" s="7">
        <f t="shared" si="4"/>
        <v>173</v>
      </c>
      <c r="L44" s="7">
        <f t="shared" si="4"/>
        <v>164</v>
      </c>
      <c r="M44" s="7">
        <f t="shared" si="4"/>
        <v>397</v>
      </c>
      <c r="N44" s="7">
        <f t="shared" si="4"/>
        <v>326</v>
      </c>
      <c r="O44" s="7">
        <f t="shared" si="4"/>
        <v>26</v>
      </c>
      <c r="P44" s="7">
        <f t="shared" si="4"/>
        <v>36</v>
      </c>
      <c r="Q44" s="7">
        <f t="shared" si="4"/>
        <v>3</v>
      </c>
      <c r="R44" s="7">
        <f t="shared" si="4"/>
        <v>0</v>
      </c>
      <c r="S44" s="7">
        <f t="shared" si="4"/>
        <v>30</v>
      </c>
      <c r="T44" s="7">
        <f t="shared" si="4"/>
        <v>13</v>
      </c>
      <c r="U44" s="7">
        <f t="shared" si="4"/>
        <v>0</v>
      </c>
      <c r="V44" s="7">
        <f t="shared" si="4"/>
        <v>0</v>
      </c>
      <c r="W44" s="7">
        <f t="shared" si="4"/>
        <v>29</v>
      </c>
      <c r="X44" s="7">
        <f t="shared" si="4"/>
        <v>76</v>
      </c>
      <c r="Y44" s="7">
        <f t="shared" si="4"/>
        <v>88</v>
      </c>
      <c r="Z44" s="7">
        <f t="shared" si="4"/>
        <v>125</v>
      </c>
      <c r="AA44" s="7">
        <f t="shared" si="4"/>
        <v>0</v>
      </c>
      <c r="AB44" s="7">
        <f t="shared" si="4"/>
        <v>23</v>
      </c>
      <c r="AC44" s="7">
        <f t="shared" si="4"/>
        <v>2</v>
      </c>
      <c r="AD44" s="7">
        <f t="shared" si="4"/>
        <v>1</v>
      </c>
      <c r="AE44" s="7">
        <f t="shared" si="4"/>
        <v>0</v>
      </c>
      <c r="AF44" s="7">
        <f t="shared" si="4"/>
        <v>4</v>
      </c>
      <c r="AG44" s="7">
        <f t="shared" si="4"/>
        <v>2</v>
      </c>
      <c r="AH44" s="7">
        <f t="shared" si="4"/>
        <v>0</v>
      </c>
      <c r="AI44" s="7">
        <f t="shared" si="4"/>
        <v>0</v>
      </c>
      <c r="AJ44" s="7">
        <f t="shared" si="4"/>
        <v>23</v>
      </c>
      <c r="AK44" s="7">
        <f t="shared" si="4"/>
        <v>7</v>
      </c>
      <c r="AL44" s="7">
        <f t="shared" si="4"/>
        <v>51</v>
      </c>
      <c r="AM44" s="7">
        <f t="shared" si="4"/>
        <v>11</v>
      </c>
      <c r="AN44" s="7">
        <f t="shared" si="4"/>
        <v>0</v>
      </c>
      <c r="AO44" s="7">
        <f t="shared" si="4"/>
        <v>409</v>
      </c>
      <c r="AQ44" s="31"/>
      <c r="AR44" s="31" t="s">
        <v>21</v>
      </c>
      <c r="AS44" s="29">
        <f>SUM(AS38:AS43)</f>
        <v>71</v>
      </c>
      <c r="AT44" s="29">
        <f aca="true" t="shared" si="5" ref="AT44:CG44">SUM(AT38:AT43)</f>
        <v>48</v>
      </c>
      <c r="AU44" s="29">
        <f t="shared" si="5"/>
        <v>13</v>
      </c>
      <c r="AV44" s="29">
        <f t="shared" si="5"/>
        <v>4</v>
      </c>
      <c r="AW44" s="29">
        <f t="shared" si="5"/>
        <v>38</v>
      </c>
      <c r="AX44" s="29">
        <f t="shared" si="5"/>
        <v>23</v>
      </c>
      <c r="AY44" s="29">
        <f t="shared" si="5"/>
        <v>0</v>
      </c>
      <c r="AZ44" s="29">
        <f t="shared" si="5"/>
        <v>3</v>
      </c>
      <c r="BA44" s="29">
        <f t="shared" si="5"/>
        <v>91</v>
      </c>
      <c r="BB44" s="29">
        <f t="shared" si="5"/>
        <v>104</v>
      </c>
      <c r="BC44" s="29">
        <f t="shared" si="5"/>
        <v>213</v>
      </c>
      <c r="BD44" s="29">
        <f t="shared" si="5"/>
        <v>182</v>
      </c>
      <c r="BE44" s="29">
        <f t="shared" si="5"/>
        <v>8</v>
      </c>
      <c r="BF44" s="29">
        <f t="shared" si="5"/>
        <v>14</v>
      </c>
      <c r="BG44" s="29">
        <f t="shared" si="5"/>
        <v>0</v>
      </c>
      <c r="BH44" s="29">
        <f t="shared" si="5"/>
        <v>0</v>
      </c>
      <c r="BI44" s="29">
        <f t="shared" si="5"/>
        <v>8</v>
      </c>
      <c r="BJ44" s="29">
        <f t="shared" si="5"/>
        <v>10</v>
      </c>
      <c r="BK44" s="29">
        <f t="shared" si="5"/>
        <v>0</v>
      </c>
      <c r="BL44" s="29">
        <f t="shared" si="5"/>
        <v>0</v>
      </c>
      <c r="BM44" s="29">
        <f t="shared" si="5"/>
        <v>10</v>
      </c>
      <c r="BN44" s="29">
        <f t="shared" si="5"/>
        <v>20</v>
      </c>
      <c r="BO44" s="29">
        <f t="shared" si="5"/>
        <v>26</v>
      </c>
      <c r="BP44" s="29">
        <f t="shared" si="5"/>
        <v>44</v>
      </c>
      <c r="BQ44" s="29">
        <f t="shared" si="5"/>
        <v>6800</v>
      </c>
      <c r="BR44" s="29">
        <f t="shared" si="5"/>
        <v>0</v>
      </c>
      <c r="BS44" s="29">
        <f t="shared" si="5"/>
        <v>1</v>
      </c>
      <c r="BT44" s="29">
        <f t="shared" si="5"/>
        <v>0</v>
      </c>
      <c r="BU44" s="29">
        <f t="shared" si="5"/>
        <v>0</v>
      </c>
      <c r="BV44" s="29">
        <f t="shared" si="5"/>
        <v>0</v>
      </c>
      <c r="BW44" s="29">
        <f t="shared" si="5"/>
        <v>0</v>
      </c>
      <c r="BX44" s="29">
        <f t="shared" si="5"/>
        <v>0</v>
      </c>
      <c r="BY44" s="29">
        <f t="shared" si="5"/>
        <v>0</v>
      </c>
      <c r="BZ44" s="29">
        <f t="shared" si="5"/>
        <v>0</v>
      </c>
      <c r="CA44" s="29">
        <f t="shared" si="5"/>
        <v>0</v>
      </c>
      <c r="CB44" s="29">
        <f t="shared" si="5"/>
        <v>0</v>
      </c>
      <c r="CC44" s="29">
        <f t="shared" si="5"/>
        <v>1</v>
      </c>
      <c r="CD44" s="29">
        <f t="shared" si="5"/>
        <v>6200</v>
      </c>
      <c r="CE44" s="29">
        <f t="shared" si="5"/>
        <v>590</v>
      </c>
      <c r="CF44" s="29">
        <f t="shared" si="5"/>
        <v>135</v>
      </c>
      <c r="CG44" s="29">
        <f t="shared" si="5"/>
        <v>725</v>
      </c>
    </row>
    <row r="47" spans="1:83" ht="60" customHeight="1">
      <c r="A47" s="43" t="s">
        <v>22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Q47" s="62" t="s">
        <v>22</v>
      </c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</row>
    <row r="48" spans="1:83" ht="60" customHeight="1">
      <c r="A48" s="43" t="s">
        <v>31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Q48" s="62" t="s">
        <v>50</v>
      </c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</row>
    <row r="49" spans="1:85" ht="60" customHeight="1">
      <c r="A49" s="48" t="s">
        <v>0</v>
      </c>
      <c r="B49" s="49" t="s">
        <v>1</v>
      </c>
      <c r="C49" s="48" t="s">
        <v>2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 t="s">
        <v>3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 t="s">
        <v>4</v>
      </c>
      <c r="AB49" s="48" t="s">
        <v>5</v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 t="s">
        <v>6</v>
      </c>
      <c r="AO49" s="48" t="s">
        <v>7</v>
      </c>
      <c r="AQ49" s="60" t="s">
        <v>0</v>
      </c>
      <c r="AR49" s="61" t="s">
        <v>1</v>
      </c>
      <c r="AS49" s="60" t="s">
        <v>2</v>
      </c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 t="s">
        <v>3</v>
      </c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 t="s">
        <v>4</v>
      </c>
      <c r="BR49" s="60" t="s">
        <v>5</v>
      </c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 t="s">
        <v>6</v>
      </c>
      <c r="CE49" s="54" t="s">
        <v>7</v>
      </c>
      <c r="CF49" s="55"/>
      <c r="CG49" s="56"/>
    </row>
    <row r="50" spans="1:85" ht="60" customHeight="1">
      <c r="A50" s="48"/>
      <c r="B50" s="49"/>
      <c r="C50" s="47" t="s">
        <v>8</v>
      </c>
      <c r="D50" s="47"/>
      <c r="E50" s="47" t="s">
        <v>9</v>
      </c>
      <c r="F50" s="47"/>
      <c r="G50" s="47" t="s">
        <v>32</v>
      </c>
      <c r="H50" s="47"/>
      <c r="I50" s="47" t="s">
        <v>10</v>
      </c>
      <c r="J50" s="47"/>
      <c r="K50" s="47" t="s">
        <v>11</v>
      </c>
      <c r="L50" s="47"/>
      <c r="M50" s="47" t="s">
        <v>12</v>
      </c>
      <c r="N50" s="47"/>
      <c r="O50" s="47" t="s">
        <v>8</v>
      </c>
      <c r="P50" s="47"/>
      <c r="Q50" s="47" t="s">
        <v>9</v>
      </c>
      <c r="R50" s="47"/>
      <c r="S50" s="47" t="s">
        <v>32</v>
      </c>
      <c r="T50" s="47"/>
      <c r="U50" s="47" t="s">
        <v>10</v>
      </c>
      <c r="V50" s="47"/>
      <c r="W50" s="47" t="s">
        <v>11</v>
      </c>
      <c r="X50" s="47"/>
      <c r="Y50" s="47" t="s">
        <v>12</v>
      </c>
      <c r="Z50" s="47"/>
      <c r="AA50" s="48"/>
      <c r="AB50" s="47" t="s">
        <v>8</v>
      </c>
      <c r="AC50" s="47"/>
      <c r="AD50" s="47" t="s">
        <v>9</v>
      </c>
      <c r="AE50" s="47"/>
      <c r="AF50" s="47" t="s">
        <v>32</v>
      </c>
      <c r="AG50" s="47"/>
      <c r="AH50" s="47" t="s">
        <v>10</v>
      </c>
      <c r="AI50" s="47"/>
      <c r="AJ50" s="47" t="s">
        <v>11</v>
      </c>
      <c r="AK50" s="47"/>
      <c r="AL50" s="47" t="s">
        <v>12</v>
      </c>
      <c r="AM50" s="47"/>
      <c r="AN50" s="48"/>
      <c r="AO50" s="48"/>
      <c r="AQ50" s="60"/>
      <c r="AR50" s="61"/>
      <c r="AS50" s="51" t="s">
        <v>8</v>
      </c>
      <c r="AT50" s="51"/>
      <c r="AU50" s="51" t="s">
        <v>9</v>
      </c>
      <c r="AV50" s="51"/>
      <c r="AW50" s="51" t="s">
        <v>32</v>
      </c>
      <c r="AX50" s="51"/>
      <c r="AY50" s="51" t="s">
        <v>10</v>
      </c>
      <c r="AZ50" s="51"/>
      <c r="BA50" s="51" t="s">
        <v>11</v>
      </c>
      <c r="BB50" s="51"/>
      <c r="BC50" s="51" t="s">
        <v>12</v>
      </c>
      <c r="BD50" s="51"/>
      <c r="BE50" s="51" t="s">
        <v>8</v>
      </c>
      <c r="BF50" s="51"/>
      <c r="BG50" s="51" t="s">
        <v>9</v>
      </c>
      <c r="BH50" s="51"/>
      <c r="BI50" s="51" t="s">
        <v>32</v>
      </c>
      <c r="BJ50" s="51"/>
      <c r="BK50" s="51" t="s">
        <v>10</v>
      </c>
      <c r="BL50" s="51"/>
      <c r="BM50" s="51" t="s">
        <v>11</v>
      </c>
      <c r="BN50" s="51"/>
      <c r="BO50" s="51" t="s">
        <v>12</v>
      </c>
      <c r="BP50" s="51"/>
      <c r="BQ50" s="60"/>
      <c r="BR50" s="51" t="s">
        <v>8</v>
      </c>
      <c r="BS50" s="51"/>
      <c r="BT50" s="51" t="s">
        <v>9</v>
      </c>
      <c r="BU50" s="51"/>
      <c r="BV50" s="51" t="s">
        <v>32</v>
      </c>
      <c r="BW50" s="51"/>
      <c r="BX50" s="51" t="s">
        <v>10</v>
      </c>
      <c r="BY50" s="51"/>
      <c r="BZ50" s="51" t="s">
        <v>11</v>
      </c>
      <c r="CA50" s="51"/>
      <c r="CB50" s="51" t="s">
        <v>12</v>
      </c>
      <c r="CC50" s="51"/>
      <c r="CD50" s="60"/>
      <c r="CE50" s="57" t="s">
        <v>46</v>
      </c>
      <c r="CF50" s="57" t="s">
        <v>59</v>
      </c>
      <c r="CG50" s="57" t="s">
        <v>47</v>
      </c>
    </row>
    <row r="51" spans="1:85" ht="75" customHeight="1">
      <c r="A51" s="48"/>
      <c r="B51" s="49"/>
      <c r="C51" s="5" t="s">
        <v>13</v>
      </c>
      <c r="D51" s="5" t="s">
        <v>14</v>
      </c>
      <c r="E51" s="5" t="s">
        <v>13</v>
      </c>
      <c r="F51" s="5" t="s">
        <v>14</v>
      </c>
      <c r="G51" s="5" t="s">
        <v>13</v>
      </c>
      <c r="H51" s="5" t="s">
        <v>14</v>
      </c>
      <c r="I51" s="5" t="s">
        <v>13</v>
      </c>
      <c r="J51" s="5" t="s">
        <v>14</v>
      </c>
      <c r="K51" s="5" t="s">
        <v>13</v>
      </c>
      <c r="L51" s="5" t="s">
        <v>14</v>
      </c>
      <c r="M51" s="5" t="s">
        <v>13</v>
      </c>
      <c r="N51" s="5" t="s">
        <v>14</v>
      </c>
      <c r="O51" s="5" t="s">
        <v>13</v>
      </c>
      <c r="P51" s="5" t="s">
        <v>14</v>
      </c>
      <c r="Q51" s="5" t="s">
        <v>13</v>
      </c>
      <c r="R51" s="5" t="s">
        <v>14</v>
      </c>
      <c r="S51" s="5" t="s">
        <v>13</v>
      </c>
      <c r="T51" s="5" t="s">
        <v>14</v>
      </c>
      <c r="U51" s="5" t="s">
        <v>13</v>
      </c>
      <c r="V51" s="5" t="s">
        <v>14</v>
      </c>
      <c r="W51" s="5" t="s">
        <v>13</v>
      </c>
      <c r="X51" s="5" t="s">
        <v>14</v>
      </c>
      <c r="Y51" s="5" t="s">
        <v>13</v>
      </c>
      <c r="Z51" s="5" t="s">
        <v>14</v>
      </c>
      <c r="AA51" s="48"/>
      <c r="AB51" s="5" t="s">
        <v>13</v>
      </c>
      <c r="AC51" s="5" t="s">
        <v>14</v>
      </c>
      <c r="AD51" s="5" t="s">
        <v>13</v>
      </c>
      <c r="AE51" s="5" t="s">
        <v>14</v>
      </c>
      <c r="AF51" s="5" t="s">
        <v>13</v>
      </c>
      <c r="AG51" s="5" t="s">
        <v>14</v>
      </c>
      <c r="AH51" s="5" t="s">
        <v>13</v>
      </c>
      <c r="AI51" s="5" t="s">
        <v>14</v>
      </c>
      <c r="AJ51" s="5" t="s">
        <v>13</v>
      </c>
      <c r="AK51" s="5" t="s">
        <v>14</v>
      </c>
      <c r="AL51" s="5" t="s">
        <v>13</v>
      </c>
      <c r="AM51" s="5" t="s">
        <v>14</v>
      </c>
      <c r="AN51" s="48"/>
      <c r="AO51" s="48"/>
      <c r="AQ51" s="60"/>
      <c r="AR51" s="61"/>
      <c r="AS51" s="31" t="s">
        <v>13</v>
      </c>
      <c r="AT51" s="31" t="s">
        <v>14</v>
      </c>
      <c r="AU51" s="31" t="s">
        <v>13</v>
      </c>
      <c r="AV51" s="31" t="s">
        <v>14</v>
      </c>
      <c r="AW51" s="31" t="s">
        <v>13</v>
      </c>
      <c r="AX51" s="31" t="s">
        <v>14</v>
      </c>
      <c r="AY51" s="31" t="s">
        <v>13</v>
      </c>
      <c r="AZ51" s="31" t="s">
        <v>14</v>
      </c>
      <c r="BA51" s="31" t="s">
        <v>13</v>
      </c>
      <c r="BB51" s="31" t="s">
        <v>14</v>
      </c>
      <c r="BC51" s="31" t="s">
        <v>13</v>
      </c>
      <c r="BD51" s="31" t="s">
        <v>14</v>
      </c>
      <c r="BE51" s="31" t="s">
        <v>13</v>
      </c>
      <c r="BF51" s="31" t="s">
        <v>14</v>
      </c>
      <c r="BG51" s="31" t="s">
        <v>13</v>
      </c>
      <c r="BH51" s="31" t="s">
        <v>14</v>
      </c>
      <c r="BI51" s="31" t="s">
        <v>13</v>
      </c>
      <c r="BJ51" s="31" t="s">
        <v>14</v>
      </c>
      <c r="BK51" s="31" t="s">
        <v>13</v>
      </c>
      <c r="BL51" s="31" t="s">
        <v>14</v>
      </c>
      <c r="BM51" s="31" t="s">
        <v>13</v>
      </c>
      <c r="BN51" s="31" t="s">
        <v>14</v>
      </c>
      <c r="BO51" s="31" t="s">
        <v>13</v>
      </c>
      <c r="BP51" s="31" t="s">
        <v>14</v>
      </c>
      <c r="BQ51" s="60"/>
      <c r="BR51" s="31" t="s">
        <v>13</v>
      </c>
      <c r="BS51" s="31" t="s">
        <v>14</v>
      </c>
      <c r="BT51" s="31" t="s">
        <v>13</v>
      </c>
      <c r="BU51" s="31" t="s">
        <v>14</v>
      </c>
      <c r="BV51" s="31" t="s">
        <v>13</v>
      </c>
      <c r="BW51" s="31" t="s">
        <v>14</v>
      </c>
      <c r="BX51" s="31" t="s">
        <v>13</v>
      </c>
      <c r="BY51" s="31" t="s">
        <v>14</v>
      </c>
      <c r="BZ51" s="31" t="s">
        <v>13</v>
      </c>
      <c r="CA51" s="31" t="s">
        <v>14</v>
      </c>
      <c r="CB51" s="31" t="s">
        <v>13</v>
      </c>
      <c r="CC51" s="31" t="s">
        <v>14</v>
      </c>
      <c r="CD51" s="60"/>
      <c r="CE51" s="58"/>
      <c r="CF51" s="58"/>
      <c r="CG51" s="58"/>
    </row>
    <row r="52" spans="1:85" ht="60" customHeight="1">
      <c r="A52" s="6">
        <v>1</v>
      </c>
      <c r="B52" s="5" t="s">
        <v>15</v>
      </c>
      <c r="C52" s="7">
        <v>62</v>
      </c>
      <c r="D52" s="7">
        <v>20</v>
      </c>
      <c r="E52" s="7">
        <v>1</v>
      </c>
      <c r="F52" s="7">
        <v>0</v>
      </c>
      <c r="G52" s="7">
        <v>8</v>
      </c>
      <c r="H52" s="7">
        <v>4</v>
      </c>
      <c r="I52" s="7">
        <v>0</v>
      </c>
      <c r="J52" s="7">
        <v>0</v>
      </c>
      <c r="K52" s="7">
        <v>87</v>
      </c>
      <c r="L52" s="7">
        <v>19</v>
      </c>
      <c r="M52" s="7">
        <f>C52+E52+G52+I52+K52</f>
        <v>158</v>
      </c>
      <c r="N52" s="7">
        <f>D52+F52+H52+J52+L52</f>
        <v>43</v>
      </c>
      <c r="O52" s="7">
        <v>7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6</v>
      </c>
      <c r="X52" s="7">
        <v>0</v>
      </c>
      <c r="Y52" s="7">
        <f>O52+Q52+S52+U52+W52</f>
        <v>13</v>
      </c>
      <c r="Z52" s="7">
        <f>P52+R52+T52+V52+X52</f>
        <v>0</v>
      </c>
      <c r="AA52" s="7" t="s">
        <v>27</v>
      </c>
      <c r="AB52" s="7">
        <v>23</v>
      </c>
      <c r="AC52" s="7">
        <v>8</v>
      </c>
      <c r="AD52" s="7">
        <v>1</v>
      </c>
      <c r="AE52" s="7">
        <v>0</v>
      </c>
      <c r="AF52" s="7">
        <v>4</v>
      </c>
      <c r="AG52" s="7">
        <v>0</v>
      </c>
      <c r="AH52" s="7">
        <v>0</v>
      </c>
      <c r="AI52" s="7">
        <v>0</v>
      </c>
      <c r="AJ52" s="7">
        <v>23</v>
      </c>
      <c r="AK52" s="7">
        <v>7</v>
      </c>
      <c r="AL52" s="7">
        <f>AB52+AD52+AF52+AH52+AJ52</f>
        <v>51</v>
      </c>
      <c r="AM52" s="7">
        <f>AC52+AE52+AG52+AI52+AK52</f>
        <v>15</v>
      </c>
      <c r="AN52" s="7" t="s">
        <v>27</v>
      </c>
      <c r="AO52" s="7">
        <v>126</v>
      </c>
      <c r="AQ52" s="29">
        <v>1</v>
      </c>
      <c r="AR52" s="29" t="s">
        <v>15</v>
      </c>
      <c r="AS52" s="24">
        <v>21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15</v>
      </c>
      <c r="BB52" s="24">
        <v>0</v>
      </c>
      <c r="BC52" s="24">
        <f>AS52+AU52+AW52+AY52+BA52</f>
        <v>36</v>
      </c>
      <c r="BD52" s="24">
        <f>AT52+AV52+AX52+AZ52+BB52</f>
        <v>0</v>
      </c>
      <c r="BE52" s="24">
        <v>4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f>BE52+BG52+BI52+BK52+BM52</f>
        <v>4</v>
      </c>
      <c r="BP52" s="24">
        <f>BF52+BH52+BJ52+BL52+BN52</f>
        <v>0</v>
      </c>
      <c r="BQ52" s="24">
        <v>0</v>
      </c>
      <c r="BR52" s="24">
        <v>12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9</v>
      </c>
      <c r="CA52" s="24">
        <v>0</v>
      </c>
      <c r="CB52" s="24">
        <f>BR52+BT52+BV52+BX52+BZ52</f>
        <v>21</v>
      </c>
      <c r="CC52" s="24">
        <f>BS52+BU52+BW52+BY52+CA52</f>
        <v>0</v>
      </c>
      <c r="CD52" s="24">
        <v>0</v>
      </c>
      <c r="CE52" s="30">
        <v>180</v>
      </c>
      <c r="CF52" s="29">
        <v>0</v>
      </c>
      <c r="CG52" s="29">
        <f>SUM(CE52:CF52)</f>
        <v>180</v>
      </c>
    </row>
    <row r="53" spans="1:85" ht="60" customHeight="1">
      <c r="A53" s="6">
        <v>2</v>
      </c>
      <c r="B53" s="5" t="s">
        <v>16</v>
      </c>
      <c r="C53" s="7">
        <v>22</v>
      </c>
      <c r="D53" s="7">
        <v>55</v>
      </c>
      <c r="E53" s="7">
        <v>0</v>
      </c>
      <c r="F53" s="7">
        <v>0</v>
      </c>
      <c r="G53" s="7">
        <v>20</v>
      </c>
      <c r="H53" s="7">
        <v>22</v>
      </c>
      <c r="I53" s="7">
        <v>0</v>
      </c>
      <c r="J53" s="7">
        <v>0</v>
      </c>
      <c r="K53" s="7">
        <v>34</v>
      </c>
      <c r="L53" s="7">
        <v>125</v>
      </c>
      <c r="M53" s="7">
        <f>C53+E53+G53+I53+K53</f>
        <v>76</v>
      </c>
      <c r="N53" s="7">
        <f>D53+F53+H53+J53+L53</f>
        <v>202</v>
      </c>
      <c r="O53" s="7">
        <v>14</v>
      </c>
      <c r="P53" s="7">
        <v>42</v>
      </c>
      <c r="Q53" s="7">
        <v>0</v>
      </c>
      <c r="R53" s="7">
        <v>0</v>
      </c>
      <c r="S53" s="7">
        <v>13</v>
      </c>
      <c r="T53" s="7">
        <v>14</v>
      </c>
      <c r="U53" s="7">
        <v>0</v>
      </c>
      <c r="V53" s="7">
        <v>0</v>
      </c>
      <c r="W53" s="7">
        <v>27</v>
      </c>
      <c r="X53" s="7">
        <v>95</v>
      </c>
      <c r="Y53" s="7">
        <f>O53+Q53+S53+U53+W53</f>
        <v>54</v>
      </c>
      <c r="Z53" s="7">
        <f>P53+R53+T53+V53+X53</f>
        <v>151</v>
      </c>
      <c r="AA53" s="7">
        <v>0</v>
      </c>
      <c r="AB53" s="7">
        <v>2</v>
      </c>
      <c r="AC53" s="7">
        <v>2</v>
      </c>
      <c r="AD53" s="7">
        <v>0</v>
      </c>
      <c r="AE53" s="7">
        <v>0</v>
      </c>
      <c r="AF53" s="7">
        <v>4</v>
      </c>
      <c r="AG53" s="7">
        <v>2</v>
      </c>
      <c r="AH53" s="7">
        <v>0</v>
      </c>
      <c r="AI53" s="7">
        <v>0</v>
      </c>
      <c r="AJ53" s="7">
        <v>3</v>
      </c>
      <c r="AK53" s="7">
        <v>8</v>
      </c>
      <c r="AL53" s="7">
        <f>AB53+AD53+AF53+AH53+AJ53</f>
        <v>9</v>
      </c>
      <c r="AM53" s="7">
        <f>AC53+AE53+AG53+AI53+AK53</f>
        <v>12</v>
      </c>
      <c r="AN53" s="7">
        <v>0</v>
      </c>
      <c r="AO53" s="7">
        <v>106</v>
      </c>
      <c r="AQ53" s="29">
        <v>2</v>
      </c>
      <c r="AR53" s="29" t="s">
        <v>16</v>
      </c>
      <c r="AS53" s="22">
        <v>9</v>
      </c>
      <c r="AT53" s="22">
        <v>15</v>
      </c>
      <c r="AU53" s="22">
        <v>0</v>
      </c>
      <c r="AV53" s="22">
        <v>0</v>
      </c>
      <c r="AW53" s="22">
        <v>11</v>
      </c>
      <c r="AX53" s="22">
        <v>10</v>
      </c>
      <c r="AY53" s="22">
        <v>0</v>
      </c>
      <c r="AZ53" s="22">
        <v>0</v>
      </c>
      <c r="BA53" s="22">
        <v>13</v>
      </c>
      <c r="BB53" s="22">
        <v>23</v>
      </c>
      <c r="BC53" s="22">
        <f>AS53+AU53+AW53+AY53+BA53</f>
        <v>33</v>
      </c>
      <c r="BD53" s="22">
        <f>AT53+AV53+AX53+AZ53+BB53</f>
        <v>48</v>
      </c>
      <c r="BE53" s="22">
        <v>6</v>
      </c>
      <c r="BF53" s="22">
        <v>12</v>
      </c>
      <c r="BG53" s="22">
        <v>0</v>
      </c>
      <c r="BH53" s="22">
        <v>0</v>
      </c>
      <c r="BI53" s="22">
        <v>8</v>
      </c>
      <c r="BJ53" s="22">
        <v>7</v>
      </c>
      <c r="BK53" s="22">
        <v>0</v>
      </c>
      <c r="BL53" s="22">
        <v>0</v>
      </c>
      <c r="BM53" s="22">
        <v>10</v>
      </c>
      <c r="BN53" s="22">
        <v>20</v>
      </c>
      <c r="BO53" s="22">
        <f>BE53+BG53+BI53+BK53+BM53</f>
        <v>24</v>
      </c>
      <c r="BP53" s="22">
        <f>BF53+BH53+BJ53+BL53+BN53</f>
        <v>39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f>BR53+BT53+BV53+BX53+BZ53</f>
        <v>0</v>
      </c>
      <c r="CC53" s="22">
        <f>BS53+BU53+BW53+BY53+CA53</f>
        <v>0</v>
      </c>
      <c r="CD53" s="22">
        <v>0</v>
      </c>
      <c r="CE53" s="22">
        <v>146</v>
      </c>
      <c r="CF53" s="29">
        <v>42</v>
      </c>
      <c r="CG53" s="29">
        <f>SUM(CE53:CF53)</f>
        <v>188</v>
      </c>
    </row>
    <row r="54" spans="1:85" ht="60" customHeight="1">
      <c r="A54" s="6">
        <v>3</v>
      </c>
      <c r="B54" s="5" t="s">
        <v>17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f>C54+E54+G54+I54+K54</f>
        <v>0</v>
      </c>
      <c r="N54" s="7">
        <f>D54+F54+H54+J54+L54</f>
        <v>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>O54+Q54+S54+U54+W54</f>
        <v>0</v>
      </c>
      <c r="Z54" s="7">
        <f>P54+R54+T54+V54+X54</f>
        <v>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>
        <f>AB54+AD54+AF54+AH54+AJ54</f>
        <v>0</v>
      </c>
      <c r="AM54" s="7">
        <f>AC54+AE54+AG54+AI54+AK54</f>
        <v>0</v>
      </c>
      <c r="AN54" s="7"/>
      <c r="AO54" s="7"/>
      <c r="AQ54" s="29">
        <v>3</v>
      </c>
      <c r="AR54" s="29" t="s">
        <v>17</v>
      </c>
      <c r="AS54" s="24">
        <v>7</v>
      </c>
      <c r="AT54" s="24">
        <v>2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8</v>
      </c>
      <c r="BB54" s="24">
        <v>20</v>
      </c>
      <c r="BC54" s="24">
        <f>AS54+AU54+AW54+AY54+BA54</f>
        <v>15</v>
      </c>
      <c r="BD54" s="22">
        <f>AT54+AV54+AX54+AZ54+BB54</f>
        <v>22</v>
      </c>
      <c r="BE54" s="24">
        <v>2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2">
        <f>BE54+BG54+BI54+BK54+BM54</f>
        <v>2</v>
      </c>
      <c r="BP54" s="22">
        <f>BF54+BH54+BJ54+BL54+BN54</f>
        <v>0</v>
      </c>
      <c r="BQ54" s="24">
        <v>3000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2">
        <f>BR54+BT54+BV54+BX54+BZ54</f>
        <v>0</v>
      </c>
      <c r="CC54" s="22">
        <f>BS54+BU54+BW54+BY54+CA54</f>
        <v>0</v>
      </c>
      <c r="CD54" s="24">
        <v>3000</v>
      </c>
      <c r="CE54" s="24">
        <v>185</v>
      </c>
      <c r="CF54" s="24">
        <v>0</v>
      </c>
      <c r="CG54" s="29">
        <f>SUM(CE54:CF54)</f>
        <v>185</v>
      </c>
    </row>
    <row r="55" spans="1:85" ht="60" customHeight="1">
      <c r="A55" s="6">
        <v>4</v>
      </c>
      <c r="B55" s="5" t="s">
        <v>18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f>C55+E55+G55+I55+K55</f>
        <v>0</v>
      </c>
      <c r="N55" s="7">
        <f>D55+F55+H55+J55+L55</f>
        <v>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>
        <f>O55+Q55+S55+U55+W55</f>
        <v>0</v>
      </c>
      <c r="Z55" s="7">
        <f>P55+R55+T55+V55+X55</f>
        <v>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>
        <f>AB55+AD55+AF55+AH55+AJ55</f>
        <v>0</v>
      </c>
      <c r="AM55" s="7">
        <f>AC55+AE55+AG55+AI55+AK55</f>
        <v>0</v>
      </c>
      <c r="AN55" s="7"/>
      <c r="AO55" s="7"/>
      <c r="AQ55" s="29">
        <v>4</v>
      </c>
      <c r="AR55" s="29" t="s">
        <v>18</v>
      </c>
      <c r="AS55" s="24">
        <v>5</v>
      </c>
      <c r="AT55" s="24">
        <v>6</v>
      </c>
      <c r="AU55" s="24">
        <v>4</v>
      </c>
      <c r="AV55" s="24">
        <v>4</v>
      </c>
      <c r="AW55" s="24">
        <v>7</v>
      </c>
      <c r="AX55" s="24">
        <v>10</v>
      </c>
      <c r="AY55" s="24">
        <v>0</v>
      </c>
      <c r="AZ55" s="24">
        <v>3</v>
      </c>
      <c r="BA55" s="24">
        <v>8</v>
      </c>
      <c r="BB55" s="24">
        <v>10</v>
      </c>
      <c r="BC55" s="24">
        <f>AS55+AU55+AW55+AY55+BA55</f>
        <v>24</v>
      </c>
      <c r="BD55" s="24">
        <f>AT55+AV55+AX55+AZ55+BB55</f>
        <v>33</v>
      </c>
      <c r="BE55" s="24">
        <v>0</v>
      </c>
      <c r="BF55" s="24">
        <v>2</v>
      </c>
      <c r="BG55" s="24">
        <v>0</v>
      </c>
      <c r="BH55" s="24">
        <v>0</v>
      </c>
      <c r="BI55" s="24">
        <v>0</v>
      </c>
      <c r="BJ55" s="24">
        <v>3</v>
      </c>
      <c r="BK55" s="24">
        <v>0</v>
      </c>
      <c r="BL55" s="24">
        <v>0</v>
      </c>
      <c r="BM55" s="24">
        <v>0</v>
      </c>
      <c r="BN55" s="24">
        <v>0</v>
      </c>
      <c r="BO55" s="24">
        <f>BE55+BG55+BI55+BK55+BM55</f>
        <v>0</v>
      </c>
      <c r="BP55" s="24">
        <f>BF55+BH55+BJ55+BL55+BN55</f>
        <v>5</v>
      </c>
      <c r="BQ55" s="24">
        <v>3800</v>
      </c>
      <c r="BR55" s="24">
        <v>0</v>
      </c>
      <c r="BS55" s="24">
        <v>1</v>
      </c>
      <c r="BT55" s="24">
        <v>0</v>
      </c>
      <c r="BU55" s="24">
        <v>0</v>
      </c>
      <c r="BV55" s="24">
        <v>0</v>
      </c>
      <c r="BW55" s="24">
        <v>2</v>
      </c>
      <c r="BX55" s="24">
        <v>0</v>
      </c>
      <c r="BY55" s="24">
        <v>0</v>
      </c>
      <c r="BZ55" s="24">
        <v>0</v>
      </c>
      <c r="CA55" s="24">
        <v>0</v>
      </c>
      <c r="CB55" s="24">
        <f>BR55+BT55+BV55+BX55+BZ55</f>
        <v>0</v>
      </c>
      <c r="CC55" s="24">
        <f>BS55+BU55+BW55+BY55+CA55</f>
        <v>3</v>
      </c>
      <c r="CD55" s="24">
        <v>3200</v>
      </c>
      <c r="CE55" s="24">
        <v>84</v>
      </c>
      <c r="CF55" s="29">
        <v>44</v>
      </c>
      <c r="CG55" s="29">
        <f>SUM(CE55:CF55)</f>
        <v>128</v>
      </c>
    </row>
    <row r="56" spans="1:85" ht="60" customHeight="1">
      <c r="A56" s="6">
        <v>5</v>
      </c>
      <c r="B56" s="5" t="s">
        <v>19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>
        <f>C56+E56+G56+I56+K56</f>
        <v>0</v>
      </c>
      <c r="N56" s="7">
        <f>D56+F56+H56+J56+L56</f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>O56+Q56+S56+U56+W56</f>
        <v>0</v>
      </c>
      <c r="Z56" s="7">
        <f>P56+R56+T56+V56+X56</f>
        <v>0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>
        <f>AB56+AD56+AF56+AH56+AJ56</f>
        <v>0</v>
      </c>
      <c r="AM56" s="7">
        <f>AC56+AE56+AG56+AI56+AK56</f>
        <v>0</v>
      </c>
      <c r="AN56" s="7"/>
      <c r="AO56" s="7"/>
      <c r="AQ56" s="29">
        <v>5</v>
      </c>
      <c r="AR56" s="29" t="s">
        <v>19</v>
      </c>
      <c r="AS56" s="24">
        <v>40</v>
      </c>
      <c r="AT56" s="24">
        <v>19</v>
      </c>
      <c r="AU56" s="24">
        <v>8</v>
      </c>
      <c r="AV56" s="24">
        <v>0</v>
      </c>
      <c r="AW56" s="24">
        <v>17</v>
      </c>
      <c r="AX56" s="24">
        <v>2</v>
      </c>
      <c r="AY56" s="24">
        <v>0</v>
      </c>
      <c r="AZ56" s="24">
        <v>0</v>
      </c>
      <c r="BA56" s="24">
        <v>44</v>
      </c>
      <c r="BB56" s="24">
        <v>26</v>
      </c>
      <c r="BC56" s="24">
        <f>AS56+AU56+AW56+AY56+BA56</f>
        <v>109</v>
      </c>
      <c r="BD56" s="24">
        <f>AT56+AV56+AX56+AZ56+BB56</f>
        <v>47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f>BE56+BG56+BI56+BK56+BM56</f>
        <v>0</v>
      </c>
      <c r="BP56" s="24">
        <f>BF56+BH56+BJ56+BL56+BN56</f>
        <v>0</v>
      </c>
      <c r="BQ56" s="24">
        <v>0</v>
      </c>
      <c r="BR56" s="24">
        <v>3</v>
      </c>
      <c r="BS56" s="24">
        <v>0</v>
      </c>
      <c r="BT56" s="24">
        <v>1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2</v>
      </c>
      <c r="CA56" s="24">
        <v>0</v>
      </c>
      <c r="CB56" s="24">
        <f>BR56+BT56+BV56+BX56+BZ56</f>
        <v>6</v>
      </c>
      <c r="CC56" s="24">
        <f>BS56+BU56+BW56+BY56+CA56</f>
        <v>0</v>
      </c>
      <c r="CD56" s="24">
        <v>6500</v>
      </c>
      <c r="CE56" s="24">
        <v>66</v>
      </c>
      <c r="CF56" s="29">
        <v>20</v>
      </c>
      <c r="CG56" s="29">
        <f>SUM(CE56:CF56)</f>
        <v>86</v>
      </c>
    </row>
    <row r="57" spans="1:85" ht="60" customHeight="1">
      <c r="A57" s="6">
        <v>6</v>
      </c>
      <c r="B57" s="5" t="s">
        <v>20</v>
      </c>
      <c r="C57" s="7">
        <v>12</v>
      </c>
      <c r="D57" s="7">
        <v>9</v>
      </c>
      <c r="E57" s="7">
        <v>1</v>
      </c>
      <c r="F57" s="7">
        <v>0</v>
      </c>
      <c r="G57" s="7">
        <v>9</v>
      </c>
      <c r="H57" s="7">
        <v>2</v>
      </c>
      <c r="I57" s="7">
        <v>0</v>
      </c>
      <c r="J57" s="7">
        <v>0</v>
      </c>
      <c r="K57" s="7">
        <v>22</v>
      </c>
      <c r="L57" s="7">
        <v>37</v>
      </c>
      <c r="M57" s="7">
        <f>C57+E57+G57+I57+K57</f>
        <v>44</v>
      </c>
      <c r="N57" s="7">
        <f>D57+F57+H57+J57+L57</f>
        <v>48</v>
      </c>
      <c r="O57" s="7">
        <v>3</v>
      </c>
      <c r="P57" s="7">
        <v>0</v>
      </c>
      <c r="Q57" s="7">
        <v>0</v>
      </c>
      <c r="R57" s="7">
        <v>0</v>
      </c>
      <c r="S57" s="7">
        <v>1</v>
      </c>
      <c r="T57" s="7">
        <v>2</v>
      </c>
      <c r="U57" s="7">
        <v>0</v>
      </c>
      <c r="V57" s="7">
        <v>0</v>
      </c>
      <c r="W57" s="7">
        <v>3</v>
      </c>
      <c r="X57" s="7">
        <v>6</v>
      </c>
      <c r="Y57" s="7">
        <v>7</v>
      </c>
      <c r="Z57" s="7">
        <v>8</v>
      </c>
      <c r="AA57" s="7" t="s">
        <v>26</v>
      </c>
      <c r="AB57" s="7">
        <v>0</v>
      </c>
      <c r="AC57" s="7">
        <v>1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6</v>
      </c>
      <c r="AL57" s="7">
        <f>AB57+AD57+AF57+AH57+AJ57</f>
        <v>0</v>
      </c>
      <c r="AM57" s="7">
        <f>AC57+AE57+AG57+AI57+AK57</f>
        <v>7</v>
      </c>
      <c r="AN57" s="7" t="s">
        <v>27</v>
      </c>
      <c r="AO57" s="7">
        <v>87</v>
      </c>
      <c r="AQ57" s="29">
        <v>6</v>
      </c>
      <c r="AR57" s="29" t="s">
        <v>20</v>
      </c>
      <c r="AS57" s="24">
        <v>10</v>
      </c>
      <c r="AT57" s="24">
        <v>6</v>
      </c>
      <c r="AU57" s="24">
        <v>1</v>
      </c>
      <c r="AV57" s="24">
        <v>0</v>
      </c>
      <c r="AW57" s="24">
        <v>3</v>
      </c>
      <c r="AX57" s="24">
        <v>1</v>
      </c>
      <c r="AY57" s="24">
        <v>0</v>
      </c>
      <c r="AZ57" s="24">
        <v>0</v>
      </c>
      <c r="BA57" s="24">
        <v>18</v>
      </c>
      <c r="BB57" s="24">
        <v>25</v>
      </c>
      <c r="BC57" s="24">
        <f>AS57+AU57+AW57+AY57+BA57</f>
        <v>32</v>
      </c>
      <c r="BD57" s="24">
        <f>AT57+AV57+AX57+AZ57+BB57</f>
        <v>32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f>BR57+BT57+BV57+BX57+BZ57</f>
        <v>0</v>
      </c>
      <c r="CC57" s="24">
        <f>BS57+BU57+BW57+BY57+CA57</f>
        <v>0</v>
      </c>
      <c r="CD57" s="24">
        <v>0</v>
      </c>
      <c r="CE57" s="24">
        <v>28</v>
      </c>
      <c r="CF57" s="29">
        <v>0</v>
      </c>
      <c r="CG57" s="29">
        <f>SUM(CE57:CF57)</f>
        <v>28</v>
      </c>
    </row>
    <row r="58" spans="1:85" ht="60" customHeight="1">
      <c r="A58" s="5"/>
      <c r="B58" s="5" t="s">
        <v>21</v>
      </c>
      <c r="C58" s="7">
        <f>SUM(C52:C57)</f>
        <v>96</v>
      </c>
      <c r="D58" s="7">
        <f aca="true" t="shared" si="6" ref="D58:AO58">SUM(D52:D57)</f>
        <v>84</v>
      </c>
      <c r="E58" s="7">
        <f t="shared" si="6"/>
        <v>2</v>
      </c>
      <c r="F58" s="7">
        <f t="shared" si="6"/>
        <v>0</v>
      </c>
      <c r="G58" s="7">
        <f t="shared" si="6"/>
        <v>37</v>
      </c>
      <c r="H58" s="7">
        <f t="shared" si="6"/>
        <v>28</v>
      </c>
      <c r="I58" s="7">
        <f t="shared" si="6"/>
        <v>0</v>
      </c>
      <c r="J58" s="7">
        <f t="shared" si="6"/>
        <v>0</v>
      </c>
      <c r="K58" s="7">
        <f t="shared" si="6"/>
        <v>143</v>
      </c>
      <c r="L58" s="7">
        <f t="shared" si="6"/>
        <v>181</v>
      </c>
      <c r="M58" s="7">
        <f t="shared" si="6"/>
        <v>278</v>
      </c>
      <c r="N58" s="7">
        <f t="shared" si="6"/>
        <v>293</v>
      </c>
      <c r="O58" s="7">
        <f t="shared" si="6"/>
        <v>24</v>
      </c>
      <c r="P58" s="7">
        <f t="shared" si="6"/>
        <v>42</v>
      </c>
      <c r="Q58" s="7">
        <f t="shared" si="6"/>
        <v>0</v>
      </c>
      <c r="R58" s="7">
        <f t="shared" si="6"/>
        <v>0</v>
      </c>
      <c r="S58" s="7">
        <f t="shared" si="6"/>
        <v>14</v>
      </c>
      <c r="T58" s="7">
        <f t="shared" si="6"/>
        <v>16</v>
      </c>
      <c r="U58" s="7">
        <f t="shared" si="6"/>
        <v>0</v>
      </c>
      <c r="V58" s="7">
        <f t="shared" si="6"/>
        <v>0</v>
      </c>
      <c r="W58" s="7">
        <f t="shared" si="6"/>
        <v>36</v>
      </c>
      <c r="X58" s="7">
        <f t="shared" si="6"/>
        <v>101</v>
      </c>
      <c r="Y58" s="7">
        <f t="shared" si="6"/>
        <v>74</v>
      </c>
      <c r="Z58" s="7">
        <f t="shared" si="6"/>
        <v>159</v>
      </c>
      <c r="AA58" s="7">
        <f t="shared" si="6"/>
        <v>0</v>
      </c>
      <c r="AB58" s="7">
        <f t="shared" si="6"/>
        <v>25</v>
      </c>
      <c r="AC58" s="7">
        <f t="shared" si="6"/>
        <v>11</v>
      </c>
      <c r="AD58" s="7">
        <f t="shared" si="6"/>
        <v>1</v>
      </c>
      <c r="AE58" s="7">
        <f t="shared" si="6"/>
        <v>0</v>
      </c>
      <c r="AF58" s="7">
        <f t="shared" si="6"/>
        <v>8</v>
      </c>
      <c r="AG58" s="7">
        <f t="shared" si="6"/>
        <v>2</v>
      </c>
      <c r="AH58" s="7">
        <f t="shared" si="6"/>
        <v>0</v>
      </c>
      <c r="AI58" s="7">
        <f t="shared" si="6"/>
        <v>0</v>
      </c>
      <c r="AJ58" s="7">
        <f t="shared" si="6"/>
        <v>26</v>
      </c>
      <c r="AK58" s="7">
        <f t="shared" si="6"/>
        <v>21</v>
      </c>
      <c r="AL58" s="7">
        <f t="shared" si="6"/>
        <v>60</v>
      </c>
      <c r="AM58" s="7">
        <f t="shared" si="6"/>
        <v>34</v>
      </c>
      <c r="AN58" s="7">
        <f t="shared" si="6"/>
        <v>0</v>
      </c>
      <c r="AO58" s="7">
        <f t="shared" si="6"/>
        <v>319</v>
      </c>
      <c r="AQ58" s="29"/>
      <c r="AR58" s="29" t="s">
        <v>21</v>
      </c>
      <c r="AS58" s="29">
        <f>SUM(AS52:AS57)</f>
        <v>92</v>
      </c>
      <c r="AT58" s="29">
        <f aca="true" t="shared" si="7" ref="AT58:CG58">SUM(AT52:AT57)</f>
        <v>48</v>
      </c>
      <c r="AU58" s="29">
        <f t="shared" si="7"/>
        <v>13</v>
      </c>
      <c r="AV58" s="29">
        <f t="shared" si="7"/>
        <v>4</v>
      </c>
      <c r="AW58" s="29">
        <f t="shared" si="7"/>
        <v>38</v>
      </c>
      <c r="AX58" s="29">
        <f t="shared" si="7"/>
        <v>23</v>
      </c>
      <c r="AY58" s="29">
        <f t="shared" si="7"/>
        <v>0</v>
      </c>
      <c r="AZ58" s="29">
        <f t="shared" si="7"/>
        <v>3</v>
      </c>
      <c r="BA58" s="29">
        <f t="shared" si="7"/>
        <v>106</v>
      </c>
      <c r="BB58" s="29">
        <f t="shared" si="7"/>
        <v>104</v>
      </c>
      <c r="BC58" s="29">
        <f t="shared" si="7"/>
        <v>249</v>
      </c>
      <c r="BD58" s="29">
        <f t="shared" si="7"/>
        <v>182</v>
      </c>
      <c r="BE58" s="29">
        <f t="shared" si="7"/>
        <v>12</v>
      </c>
      <c r="BF58" s="29">
        <f t="shared" si="7"/>
        <v>14</v>
      </c>
      <c r="BG58" s="29">
        <f t="shared" si="7"/>
        <v>0</v>
      </c>
      <c r="BH58" s="29">
        <f t="shared" si="7"/>
        <v>0</v>
      </c>
      <c r="BI58" s="29">
        <f t="shared" si="7"/>
        <v>8</v>
      </c>
      <c r="BJ58" s="29">
        <f t="shared" si="7"/>
        <v>10</v>
      </c>
      <c r="BK58" s="29">
        <f t="shared" si="7"/>
        <v>0</v>
      </c>
      <c r="BL58" s="29">
        <f t="shared" si="7"/>
        <v>0</v>
      </c>
      <c r="BM58" s="29">
        <f t="shared" si="7"/>
        <v>10</v>
      </c>
      <c r="BN58" s="29">
        <f t="shared" si="7"/>
        <v>20</v>
      </c>
      <c r="BO58" s="29">
        <f t="shared" si="7"/>
        <v>30</v>
      </c>
      <c r="BP58" s="29">
        <f t="shared" si="7"/>
        <v>44</v>
      </c>
      <c r="BQ58" s="29">
        <f t="shared" si="7"/>
        <v>6800</v>
      </c>
      <c r="BR58" s="29">
        <f t="shared" si="7"/>
        <v>15</v>
      </c>
      <c r="BS58" s="29">
        <f t="shared" si="7"/>
        <v>1</v>
      </c>
      <c r="BT58" s="29">
        <f t="shared" si="7"/>
        <v>1</v>
      </c>
      <c r="BU58" s="29">
        <f t="shared" si="7"/>
        <v>0</v>
      </c>
      <c r="BV58" s="29">
        <f t="shared" si="7"/>
        <v>0</v>
      </c>
      <c r="BW58" s="29">
        <f t="shared" si="7"/>
        <v>2</v>
      </c>
      <c r="BX58" s="29">
        <f t="shared" si="7"/>
        <v>0</v>
      </c>
      <c r="BY58" s="29">
        <f t="shared" si="7"/>
        <v>0</v>
      </c>
      <c r="BZ58" s="29">
        <f t="shared" si="7"/>
        <v>11</v>
      </c>
      <c r="CA58" s="29">
        <f t="shared" si="7"/>
        <v>0</v>
      </c>
      <c r="CB58" s="29">
        <f t="shared" si="7"/>
        <v>27</v>
      </c>
      <c r="CC58" s="29">
        <f t="shared" si="7"/>
        <v>3</v>
      </c>
      <c r="CD58" s="29">
        <f t="shared" si="7"/>
        <v>12700</v>
      </c>
      <c r="CE58" s="29">
        <f t="shared" si="7"/>
        <v>689</v>
      </c>
      <c r="CF58" s="29">
        <f t="shared" si="7"/>
        <v>106</v>
      </c>
      <c r="CG58" s="29">
        <f t="shared" si="7"/>
        <v>795</v>
      </c>
    </row>
    <row r="59" spans="1:41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1" spans="1:41" ht="39.75" customHeight="1">
      <c r="A61" s="43" t="s">
        <v>22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ht="39.75" customHeight="1">
      <c r="A62" s="43" t="s">
        <v>33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83" ht="75" customHeight="1">
      <c r="A63" s="48" t="s">
        <v>0</v>
      </c>
      <c r="B63" s="49" t="s">
        <v>1</v>
      </c>
      <c r="C63" s="48" t="s">
        <v>2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 t="s">
        <v>3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 t="s">
        <v>4</v>
      </c>
      <c r="AB63" s="48" t="s">
        <v>5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 t="s">
        <v>6</v>
      </c>
      <c r="AO63" s="48" t="s">
        <v>7</v>
      </c>
      <c r="AQ63" s="62" t="s">
        <v>22</v>
      </c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</row>
    <row r="64" spans="1:83" ht="75" customHeight="1">
      <c r="A64" s="48"/>
      <c r="B64" s="49"/>
      <c r="C64" s="47" t="s">
        <v>8</v>
      </c>
      <c r="D64" s="47"/>
      <c r="E64" s="47" t="s">
        <v>9</v>
      </c>
      <c r="F64" s="47"/>
      <c r="G64" s="47" t="s">
        <v>32</v>
      </c>
      <c r="H64" s="47"/>
      <c r="I64" s="47" t="s">
        <v>10</v>
      </c>
      <c r="J64" s="47"/>
      <c r="K64" s="47" t="s">
        <v>11</v>
      </c>
      <c r="L64" s="47"/>
      <c r="M64" s="47" t="s">
        <v>12</v>
      </c>
      <c r="N64" s="47"/>
      <c r="O64" s="47" t="s">
        <v>8</v>
      </c>
      <c r="P64" s="47"/>
      <c r="Q64" s="47" t="s">
        <v>9</v>
      </c>
      <c r="R64" s="47"/>
      <c r="S64" s="47" t="s">
        <v>32</v>
      </c>
      <c r="T64" s="47"/>
      <c r="U64" s="47" t="s">
        <v>10</v>
      </c>
      <c r="V64" s="47"/>
      <c r="W64" s="47" t="s">
        <v>11</v>
      </c>
      <c r="X64" s="47"/>
      <c r="Y64" s="47" t="s">
        <v>12</v>
      </c>
      <c r="Z64" s="47"/>
      <c r="AA64" s="48"/>
      <c r="AB64" s="47" t="s">
        <v>8</v>
      </c>
      <c r="AC64" s="47"/>
      <c r="AD64" s="47" t="s">
        <v>9</v>
      </c>
      <c r="AE64" s="47"/>
      <c r="AF64" s="47" t="s">
        <v>32</v>
      </c>
      <c r="AG64" s="47"/>
      <c r="AH64" s="47" t="s">
        <v>10</v>
      </c>
      <c r="AI64" s="47"/>
      <c r="AJ64" s="47" t="s">
        <v>11</v>
      </c>
      <c r="AK64" s="47"/>
      <c r="AL64" s="47" t="s">
        <v>12</v>
      </c>
      <c r="AM64" s="47"/>
      <c r="AN64" s="48"/>
      <c r="AO64" s="48"/>
      <c r="AQ64" s="62" t="s">
        <v>51</v>
      </c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</row>
    <row r="65" spans="1:85" ht="75" customHeight="1">
      <c r="A65" s="48"/>
      <c r="B65" s="49"/>
      <c r="C65" s="5" t="s">
        <v>13</v>
      </c>
      <c r="D65" s="5" t="s">
        <v>14</v>
      </c>
      <c r="E65" s="5" t="s">
        <v>13</v>
      </c>
      <c r="F65" s="5" t="s">
        <v>14</v>
      </c>
      <c r="G65" s="5" t="s">
        <v>13</v>
      </c>
      <c r="H65" s="5" t="s">
        <v>14</v>
      </c>
      <c r="I65" s="5" t="s">
        <v>13</v>
      </c>
      <c r="J65" s="5" t="s">
        <v>14</v>
      </c>
      <c r="K65" s="5" t="s">
        <v>13</v>
      </c>
      <c r="L65" s="5" t="s">
        <v>14</v>
      </c>
      <c r="M65" s="5" t="s">
        <v>13</v>
      </c>
      <c r="N65" s="5" t="s">
        <v>14</v>
      </c>
      <c r="O65" s="5" t="s">
        <v>13</v>
      </c>
      <c r="P65" s="5" t="s">
        <v>14</v>
      </c>
      <c r="Q65" s="5" t="s">
        <v>13</v>
      </c>
      <c r="R65" s="5" t="s">
        <v>14</v>
      </c>
      <c r="S65" s="5" t="s">
        <v>13</v>
      </c>
      <c r="T65" s="5" t="s">
        <v>14</v>
      </c>
      <c r="U65" s="5" t="s">
        <v>13</v>
      </c>
      <c r="V65" s="5" t="s">
        <v>14</v>
      </c>
      <c r="W65" s="5" t="s">
        <v>13</v>
      </c>
      <c r="X65" s="5" t="s">
        <v>14</v>
      </c>
      <c r="Y65" s="5" t="s">
        <v>13</v>
      </c>
      <c r="Z65" s="5" t="s">
        <v>14</v>
      </c>
      <c r="AA65" s="48"/>
      <c r="AB65" s="5" t="s">
        <v>13</v>
      </c>
      <c r="AC65" s="5" t="s">
        <v>14</v>
      </c>
      <c r="AD65" s="5" t="s">
        <v>13</v>
      </c>
      <c r="AE65" s="5" t="s">
        <v>14</v>
      </c>
      <c r="AF65" s="5" t="s">
        <v>13</v>
      </c>
      <c r="AG65" s="5" t="s">
        <v>14</v>
      </c>
      <c r="AH65" s="5" t="s">
        <v>13</v>
      </c>
      <c r="AI65" s="5" t="s">
        <v>14</v>
      </c>
      <c r="AJ65" s="5" t="s">
        <v>13</v>
      </c>
      <c r="AK65" s="5" t="s">
        <v>14</v>
      </c>
      <c r="AL65" s="5" t="s">
        <v>13</v>
      </c>
      <c r="AM65" s="5" t="s">
        <v>14</v>
      </c>
      <c r="AN65" s="48"/>
      <c r="AO65" s="48"/>
      <c r="AQ65" s="60" t="s">
        <v>0</v>
      </c>
      <c r="AR65" s="61" t="s">
        <v>1</v>
      </c>
      <c r="AS65" s="63" t="s">
        <v>2</v>
      </c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 t="s">
        <v>3</v>
      </c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 t="s">
        <v>4</v>
      </c>
      <c r="BR65" s="63" t="s">
        <v>5</v>
      </c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0" t="s">
        <v>6</v>
      </c>
      <c r="CE65" s="54" t="s">
        <v>7</v>
      </c>
      <c r="CF65" s="55"/>
      <c r="CG65" s="56"/>
    </row>
    <row r="66" spans="1:85" ht="75" customHeight="1">
      <c r="A66" s="6">
        <v>1</v>
      </c>
      <c r="B66" s="5" t="s">
        <v>15</v>
      </c>
      <c r="C66" s="7">
        <v>62</v>
      </c>
      <c r="D66" s="7">
        <v>20</v>
      </c>
      <c r="E66" s="7">
        <v>1</v>
      </c>
      <c r="F66" s="7">
        <v>0</v>
      </c>
      <c r="G66" s="7">
        <v>8</v>
      </c>
      <c r="H66" s="7">
        <v>4</v>
      </c>
      <c r="I66" s="7">
        <v>0</v>
      </c>
      <c r="J66" s="7">
        <v>0</v>
      </c>
      <c r="K66" s="7">
        <v>102</v>
      </c>
      <c r="L66" s="7">
        <v>19</v>
      </c>
      <c r="M66" s="7">
        <f>C66+E66+G66+I66+K66</f>
        <v>173</v>
      </c>
      <c r="N66" s="7">
        <f>D66+F66+H66+J66+L66</f>
        <v>43</v>
      </c>
      <c r="O66" s="7">
        <v>7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3</v>
      </c>
      <c r="V66" s="7">
        <v>0</v>
      </c>
      <c r="W66" s="7">
        <v>6</v>
      </c>
      <c r="X66" s="7">
        <v>0</v>
      </c>
      <c r="Y66" s="7">
        <f>O66+Q66+S66+U66+W66</f>
        <v>16</v>
      </c>
      <c r="Z66" s="7">
        <f>P66+R66+T66+V66+X66</f>
        <v>0</v>
      </c>
      <c r="AA66" s="7" t="s">
        <v>27</v>
      </c>
      <c r="AB66" s="7">
        <v>23</v>
      </c>
      <c r="AC66" s="7">
        <v>8</v>
      </c>
      <c r="AD66" s="7">
        <v>1</v>
      </c>
      <c r="AE66" s="7">
        <v>0</v>
      </c>
      <c r="AF66" s="7">
        <v>4</v>
      </c>
      <c r="AG66" s="7">
        <v>0</v>
      </c>
      <c r="AH66" s="7">
        <v>0</v>
      </c>
      <c r="AI66" s="7">
        <v>0</v>
      </c>
      <c r="AJ66" s="7">
        <v>30</v>
      </c>
      <c r="AK66" s="7">
        <v>7</v>
      </c>
      <c r="AL66" s="7">
        <f>AB66+AD66+AF66+AH66+AJ66</f>
        <v>58</v>
      </c>
      <c r="AM66" s="7">
        <f>AC66+AE66+AG66+AI66+AK66</f>
        <v>15</v>
      </c>
      <c r="AN66" s="7" t="s">
        <v>27</v>
      </c>
      <c r="AO66" s="7">
        <v>133</v>
      </c>
      <c r="AQ66" s="60"/>
      <c r="AR66" s="61"/>
      <c r="AS66" s="51" t="s">
        <v>8</v>
      </c>
      <c r="AT66" s="51"/>
      <c r="AU66" s="51" t="s">
        <v>9</v>
      </c>
      <c r="AV66" s="51"/>
      <c r="AW66" s="51" t="s">
        <v>32</v>
      </c>
      <c r="AX66" s="51"/>
      <c r="AY66" s="51" t="s">
        <v>10</v>
      </c>
      <c r="AZ66" s="51"/>
      <c r="BA66" s="51" t="s">
        <v>11</v>
      </c>
      <c r="BB66" s="51"/>
      <c r="BC66" s="51" t="s">
        <v>12</v>
      </c>
      <c r="BD66" s="51"/>
      <c r="BE66" s="51" t="s">
        <v>8</v>
      </c>
      <c r="BF66" s="51"/>
      <c r="BG66" s="51" t="s">
        <v>9</v>
      </c>
      <c r="BH66" s="51"/>
      <c r="BI66" s="51" t="s">
        <v>32</v>
      </c>
      <c r="BJ66" s="51"/>
      <c r="BK66" s="51" t="s">
        <v>10</v>
      </c>
      <c r="BL66" s="51"/>
      <c r="BM66" s="51" t="s">
        <v>11</v>
      </c>
      <c r="BN66" s="51"/>
      <c r="BO66" s="51" t="s">
        <v>12</v>
      </c>
      <c r="BP66" s="51"/>
      <c r="BQ66" s="63"/>
      <c r="BR66" s="51" t="s">
        <v>8</v>
      </c>
      <c r="BS66" s="51"/>
      <c r="BT66" s="51" t="s">
        <v>9</v>
      </c>
      <c r="BU66" s="51"/>
      <c r="BV66" s="51" t="s">
        <v>32</v>
      </c>
      <c r="BW66" s="51"/>
      <c r="BX66" s="51" t="s">
        <v>10</v>
      </c>
      <c r="BY66" s="51"/>
      <c r="BZ66" s="51" t="s">
        <v>11</v>
      </c>
      <c r="CA66" s="51"/>
      <c r="CB66" s="51" t="s">
        <v>12</v>
      </c>
      <c r="CC66" s="51"/>
      <c r="CD66" s="60"/>
      <c r="CE66" s="57" t="s">
        <v>46</v>
      </c>
      <c r="CF66" s="57" t="s">
        <v>59</v>
      </c>
      <c r="CG66" s="57" t="s">
        <v>47</v>
      </c>
    </row>
    <row r="67" spans="1:85" ht="75" customHeight="1">
      <c r="A67" s="6">
        <v>2</v>
      </c>
      <c r="B67" s="5" t="s">
        <v>16</v>
      </c>
      <c r="C67" s="7">
        <v>22</v>
      </c>
      <c r="D67" s="7">
        <v>66</v>
      </c>
      <c r="E67" s="7">
        <v>0</v>
      </c>
      <c r="F67" s="7">
        <v>0</v>
      </c>
      <c r="G67" s="7">
        <v>20</v>
      </c>
      <c r="H67" s="7">
        <v>30</v>
      </c>
      <c r="I67" s="7">
        <v>0</v>
      </c>
      <c r="J67" s="7">
        <v>0</v>
      </c>
      <c r="K67" s="7">
        <v>34</v>
      </c>
      <c r="L67" s="7">
        <v>150</v>
      </c>
      <c r="M67" s="7">
        <f>C67+E67+G67+I67+K67</f>
        <v>76</v>
      </c>
      <c r="N67" s="7">
        <f>D67+F67+H67+J67+L67</f>
        <v>246</v>
      </c>
      <c r="O67" s="7">
        <v>14</v>
      </c>
      <c r="P67" s="7">
        <v>50</v>
      </c>
      <c r="Q67" s="7">
        <v>0</v>
      </c>
      <c r="R67" s="7">
        <v>0</v>
      </c>
      <c r="S67" s="7">
        <v>13</v>
      </c>
      <c r="T67" s="7">
        <v>19</v>
      </c>
      <c r="U67" s="7">
        <v>0</v>
      </c>
      <c r="V67" s="7">
        <v>0</v>
      </c>
      <c r="W67" s="7">
        <v>27</v>
      </c>
      <c r="X67" s="7">
        <v>115</v>
      </c>
      <c r="Y67" s="7">
        <f>O67+Q67+S67+U67+W67</f>
        <v>54</v>
      </c>
      <c r="Z67" s="7">
        <f>P67+R67+T67+V67+X67</f>
        <v>184</v>
      </c>
      <c r="AA67" s="7">
        <v>0</v>
      </c>
      <c r="AB67" s="7">
        <v>2</v>
      </c>
      <c r="AC67" s="7">
        <v>5</v>
      </c>
      <c r="AD67" s="7">
        <v>0</v>
      </c>
      <c r="AE67" s="7">
        <v>0</v>
      </c>
      <c r="AF67" s="7">
        <v>4</v>
      </c>
      <c r="AG67" s="7">
        <v>5</v>
      </c>
      <c r="AH67" s="7">
        <v>0</v>
      </c>
      <c r="AI67" s="7">
        <v>0</v>
      </c>
      <c r="AJ67" s="7">
        <v>3</v>
      </c>
      <c r="AK67" s="7">
        <v>13</v>
      </c>
      <c r="AL67" s="7">
        <f>AB67+AD67+AF67+AH67+AJ67</f>
        <v>9</v>
      </c>
      <c r="AM67" s="7">
        <f>AC67+AE67+AG67+AI67+AK67</f>
        <v>23</v>
      </c>
      <c r="AN67" s="7">
        <v>0</v>
      </c>
      <c r="AO67" s="7">
        <v>101</v>
      </c>
      <c r="AQ67" s="60"/>
      <c r="AR67" s="61"/>
      <c r="AS67" s="31" t="s">
        <v>13</v>
      </c>
      <c r="AT67" s="31" t="s">
        <v>14</v>
      </c>
      <c r="AU67" s="31" t="s">
        <v>13</v>
      </c>
      <c r="AV67" s="31" t="s">
        <v>14</v>
      </c>
      <c r="AW67" s="31" t="s">
        <v>13</v>
      </c>
      <c r="AX67" s="31" t="s">
        <v>14</v>
      </c>
      <c r="AY67" s="31" t="s">
        <v>13</v>
      </c>
      <c r="AZ67" s="31" t="s">
        <v>14</v>
      </c>
      <c r="BA67" s="31" t="s">
        <v>13</v>
      </c>
      <c r="BB67" s="31" t="s">
        <v>14</v>
      </c>
      <c r="BC67" s="31" t="s">
        <v>13</v>
      </c>
      <c r="BD67" s="31" t="s">
        <v>14</v>
      </c>
      <c r="BE67" s="31" t="s">
        <v>13</v>
      </c>
      <c r="BF67" s="31" t="s">
        <v>14</v>
      </c>
      <c r="BG67" s="31" t="s">
        <v>13</v>
      </c>
      <c r="BH67" s="31" t="s">
        <v>14</v>
      </c>
      <c r="BI67" s="31" t="s">
        <v>13</v>
      </c>
      <c r="BJ67" s="31" t="s">
        <v>14</v>
      </c>
      <c r="BK67" s="31" t="s">
        <v>13</v>
      </c>
      <c r="BL67" s="31" t="s">
        <v>14</v>
      </c>
      <c r="BM67" s="31" t="s">
        <v>13</v>
      </c>
      <c r="BN67" s="31" t="s">
        <v>14</v>
      </c>
      <c r="BO67" s="31" t="s">
        <v>13</v>
      </c>
      <c r="BP67" s="31" t="s">
        <v>14</v>
      </c>
      <c r="BQ67" s="63"/>
      <c r="BR67" s="31" t="s">
        <v>13</v>
      </c>
      <c r="BS67" s="31" t="s">
        <v>14</v>
      </c>
      <c r="BT67" s="31" t="s">
        <v>13</v>
      </c>
      <c r="BU67" s="31" t="s">
        <v>14</v>
      </c>
      <c r="BV67" s="31" t="s">
        <v>13</v>
      </c>
      <c r="BW67" s="31" t="s">
        <v>14</v>
      </c>
      <c r="BX67" s="31" t="s">
        <v>13</v>
      </c>
      <c r="BY67" s="31" t="s">
        <v>14</v>
      </c>
      <c r="BZ67" s="31" t="s">
        <v>13</v>
      </c>
      <c r="CA67" s="31" t="s">
        <v>14</v>
      </c>
      <c r="CB67" s="31" t="s">
        <v>13</v>
      </c>
      <c r="CC67" s="31" t="s">
        <v>14</v>
      </c>
      <c r="CD67" s="60"/>
      <c r="CE67" s="58"/>
      <c r="CF67" s="58"/>
      <c r="CG67" s="58"/>
    </row>
    <row r="68" spans="1:85" ht="75" customHeight="1">
      <c r="A68" s="6">
        <v>3</v>
      </c>
      <c r="B68" s="5" t="s">
        <v>17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f>C68+E68+G68+I68+K68</f>
        <v>0</v>
      </c>
      <c r="N68" s="7">
        <f>D68+F68+H68+J68+L68</f>
        <v>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f>O68+Q68+S68+U68+W68</f>
        <v>0</v>
      </c>
      <c r="Z68" s="7">
        <f>P68+R68+T68+V68+X68</f>
        <v>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>
        <f>AB68+AD68+AF68+AH68+AJ68</f>
        <v>0</v>
      </c>
      <c r="AM68" s="7">
        <f>AC68+AE68+AG68+AI68+AK68</f>
        <v>0</v>
      </c>
      <c r="AN68" s="7"/>
      <c r="AO68" s="7"/>
      <c r="AQ68" s="29">
        <v>1</v>
      </c>
      <c r="AR68" s="29" t="s">
        <v>15</v>
      </c>
      <c r="AS68" s="24">
        <v>21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15</v>
      </c>
      <c r="BB68" s="24">
        <v>0</v>
      </c>
      <c r="BC68" s="24">
        <f>AS68+AU68+AW68+AY68+BA68</f>
        <v>36</v>
      </c>
      <c r="BD68" s="24">
        <f>AT68+AV68+AX68+AZ68+BB68</f>
        <v>0</v>
      </c>
      <c r="BE68" s="24">
        <v>4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f>BE68+BG68+BI68+BK68+BM68</f>
        <v>4</v>
      </c>
      <c r="BP68" s="24">
        <f>BF68+BH68+BJ68+BL68+BN68</f>
        <v>0</v>
      </c>
      <c r="BQ68" s="24">
        <v>0</v>
      </c>
      <c r="BR68" s="24">
        <v>12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9</v>
      </c>
      <c r="CA68" s="24">
        <v>0</v>
      </c>
      <c r="CB68" s="24">
        <f>BR68+BT68+BV68+BX68+BZ68</f>
        <v>21</v>
      </c>
      <c r="CC68" s="24">
        <f>BS68+BU68+BW68+BY68+CA68</f>
        <v>0</v>
      </c>
      <c r="CD68" s="24">
        <v>0</v>
      </c>
      <c r="CE68" s="30">
        <v>180</v>
      </c>
      <c r="CF68" s="29">
        <v>33</v>
      </c>
      <c r="CG68" s="29">
        <f>SUM(CE68:CF68)</f>
        <v>213</v>
      </c>
    </row>
    <row r="69" spans="1:85" ht="75" customHeight="1">
      <c r="A69" s="6">
        <v>4</v>
      </c>
      <c r="B69" s="5" t="s">
        <v>18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f>C69+E69+G69+I69+K69</f>
        <v>0</v>
      </c>
      <c r="N69" s="7">
        <f>D69+F69+H69+J69+L69</f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f>O69+Q69+S69+U69+W69</f>
        <v>0</v>
      </c>
      <c r="Z69" s="7">
        <f>P69+R69+T69+V69+X69</f>
        <v>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>
        <f>AB69+AD69+AF69+AH69+AJ69</f>
        <v>0</v>
      </c>
      <c r="AM69" s="7">
        <f>AC69+AE69+AG69+AI69+AK69</f>
        <v>0</v>
      </c>
      <c r="AN69" s="7"/>
      <c r="AO69" s="7"/>
      <c r="AQ69" s="29">
        <v>2</v>
      </c>
      <c r="AR69" s="29" t="s">
        <v>16</v>
      </c>
      <c r="AS69" s="22">
        <v>9</v>
      </c>
      <c r="AT69" s="22">
        <v>15</v>
      </c>
      <c r="AU69" s="22">
        <v>0</v>
      </c>
      <c r="AV69" s="22">
        <v>0</v>
      </c>
      <c r="AW69" s="22">
        <v>11</v>
      </c>
      <c r="AX69" s="22">
        <v>10</v>
      </c>
      <c r="AY69" s="22">
        <v>0</v>
      </c>
      <c r="AZ69" s="22">
        <v>0</v>
      </c>
      <c r="BA69" s="22">
        <v>13</v>
      </c>
      <c r="BB69" s="22">
        <v>23</v>
      </c>
      <c r="BC69" s="22">
        <f>AS69+AU69+AW69+AY69+BA69</f>
        <v>33</v>
      </c>
      <c r="BD69" s="22">
        <f>AT69+AV69+AX69+AZ69+BB69</f>
        <v>48</v>
      </c>
      <c r="BE69" s="22">
        <v>6</v>
      </c>
      <c r="BF69" s="22">
        <v>12</v>
      </c>
      <c r="BG69" s="22">
        <v>0</v>
      </c>
      <c r="BH69" s="22">
        <v>0</v>
      </c>
      <c r="BI69" s="22">
        <v>8</v>
      </c>
      <c r="BJ69" s="22">
        <v>7</v>
      </c>
      <c r="BK69" s="22">
        <v>0</v>
      </c>
      <c r="BL69" s="22">
        <v>0</v>
      </c>
      <c r="BM69" s="22">
        <v>10</v>
      </c>
      <c r="BN69" s="22">
        <v>20</v>
      </c>
      <c r="BO69" s="22">
        <f>BE69+BG69+BI69+BK69+BM69</f>
        <v>24</v>
      </c>
      <c r="BP69" s="24">
        <f>BF69+BH69+BJ69+BL69+BN69</f>
        <v>39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f>BR69+BT69+BV69+BX69+BZ69</f>
        <v>0</v>
      </c>
      <c r="CC69" s="22">
        <f>BS69+BU69+BW69+BY69+CA69</f>
        <v>0</v>
      </c>
      <c r="CD69" s="22">
        <v>0</v>
      </c>
      <c r="CE69" s="22">
        <v>188</v>
      </c>
      <c r="CF69" s="29">
        <v>0</v>
      </c>
      <c r="CG69" s="29">
        <f>SUM(CE69:CF69)</f>
        <v>188</v>
      </c>
    </row>
    <row r="70" spans="1:85" ht="75" customHeight="1">
      <c r="A70" s="6">
        <v>5</v>
      </c>
      <c r="B70" s="5" t="s">
        <v>19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f>C70+E70+G70+I70+K70</f>
        <v>0</v>
      </c>
      <c r="N70" s="7">
        <f>D70+F70+H70+J70+L70</f>
        <v>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f>O70+Q70+S70+U70+W70</f>
        <v>0</v>
      </c>
      <c r="Z70" s="7">
        <f>P70+R70+T70+V70+X70</f>
        <v>0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>
        <f>AB70+AD70+AF70+AH70+AJ70</f>
        <v>0</v>
      </c>
      <c r="AM70" s="7">
        <f>AC70+AE70+AG70+AI70+AK70</f>
        <v>0</v>
      </c>
      <c r="AN70" s="7"/>
      <c r="AO70" s="7"/>
      <c r="AQ70" s="29">
        <v>3</v>
      </c>
      <c r="AR70" s="29" t="s">
        <v>17</v>
      </c>
      <c r="AS70" s="24">
        <v>7</v>
      </c>
      <c r="AT70" s="24">
        <v>2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8</v>
      </c>
      <c r="BB70" s="24">
        <v>20</v>
      </c>
      <c r="BC70" s="24">
        <f>AS70+AU70+AW70+AY70+BA70</f>
        <v>15</v>
      </c>
      <c r="BD70" s="22">
        <f>AT70+AV70+AX70+AZ70+BB70</f>
        <v>22</v>
      </c>
      <c r="BE70" s="24">
        <v>2</v>
      </c>
      <c r="BF70" s="24">
        <v>0</v>
      </c>
      <c r="BG70" s="24">
        <v>0</v>
      </c>
      <c r="BH70" s="24">
        <v>0</v>
      </c>
      <c r="BI70" s="24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2">
        <f>BE70+BG70+BI70+BK70+BM70</f>
        <v>2</v>
      </c>
      <c r="BP70" s="22">
        <f>BF70+BH70+BJ70+BL70+BN70</f>
        <v>0</v>
      </c>
      <c r="BQ70" s="24">
        <v>3000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2">
        <f>BR70+BT70+BV70+BX70+BZ70</f>
        <v>0</v>
      </c>
      <c r="CC70" s="22">
        <f>BS70+BU70+BW70+BY70+CA70</f>
        <v>0</v>
      </c>
      <c r="CD70" s="24">
        <v>3000</v>
      </c>
      <c r="CE70" s="24">
        <v>185</v>
      </c>
      <c r="CF70" s="29">
        <v>0</v>
      </c>
      <c r="CG70" s="29">
        <f>SUM(CE70:CF70)</f>
        <v>185</v>
      </c>
    </row>
    <row r="71" spans="1:85" ht="75" customHeight="1">
      <c r="A71" s="6">
        <v>6</v>
      </c>
      <c r="B71" s="5" t="s">
        <v>20</v>
      </c>
      <c r="C71" s="7">
        <v>12</v>
      </c>
      <c r="D71" s="7">
        <v>9</v>
      </c>
      <c r="E71" s="7">
        <v>1</v>
      </c>
      <c r="F71" s="7">
        <v>0</v>
      </c>
      <c r="G71" s="7">
        <v>9</v>
      </c>
      <c r="H71" s="7">
        <v>2</v>
      </c>
      <c r="I71" s="7">
        <v>0</v>
      </c>
      <c r="J71" s="7">
        <v>0</v>
      </c>
      <c r="K71" s="7">
        <v>22</v>
      </c>
      <c r="L71" s="7">
        <v>37</v>
      </c>
      <c r="M71" s="7">
        <f>C71+E71+G71+I71+K71</f>
        <v>44</v>
      </c>
      <c r="N71" s="7">
        <f>D71+F71+H71+J71+L71</f>
        <v>48</v>
      </c>
      <c r="O71" s="7">
        <v>3</v>
      </c>
      <c r="P71" s="7">
        <v>0</v>
      </c>
      <c r="Q71" s="7">
        <v>0</v>
      </c>
      <c r="R71" s="7">
        <v>0</v>
      </c>
      <c r="S71" s="7">
        <v>1</v>
      </c>
      <c r="T71" s="7">
        <v>2</v>
      </c>
      <c r="U71" s="7">
        <v>0</v>
      </c>
      <c r="V71" s="7">
        <v>0</v>
      </c>
      <c r="W71" s="7">
        <v>3</v>
      </c>
      <c r="X71" s="7">
        <v>6</v>
      </c>
      <c r="Y71" s="7">
        <v>7</v>
      </c>
      <c r="Z71" s="7">
        <v>8</v>
      </c>
      <c r="AA71" s="7" t="s">
        <v>26</v>
      </c>
      <c r="AB71" s="7">
        <v>0</v>
      </c>
      <c r="AC71" s="7">
        <v>1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6</v>
      </c>
      <c r="AL71" s="7">
        <f>AB71+AD71+AF71+AH71+AJ71</f>
        <v>0</v>
      </c>
      <c r="AM71" s="7">
        <f>AC71+AE71+AG71+AI71+AK71</f>
        <v>7</v>
      </c>
      <c r="AN71" s="7" t="s">
        <v>27</v>
      </c>
      <c r="AO71" s="7">
        <v>107</v>
      </c>
      <c r="AQ71" s="29">
        <v>4</v>
      </c>
      <c r="AR71" s="29" t="s">
        <v>18</v>
      </c>
      <c r="AS71" s="24">
        <v>9</v>
      </c>
      <c r="AT71" s="24">
        <v>9</v>
      </c>
      <c r="AU71" s="24">
        <v>7</v>
      </c>
      <c r="AV71" s="24">
        <v>6</v>
      </c>
      <c r="AW71" s="24">
        <v>33</v>
      </c>
      <c r="AX71" s="24">
        <v>18</v>
      </c>
      <c r="AY71" s="24">
        <v>1</v>
      </c>
      <c r="AZ71" s="24">
        <v>3</v>
      </c>
      <c r="BA71" s="24">
        <v>18</v>
      </c>
      <c r="BB71" s="24">
        <v>11</v>
      </c>
      <c r="BC71" s="24">
        <f>AS71+AU71+AW71+AY71+BA71</f>
        <v>68</v>
      </c>
      <c r="BD71" s="24">
        <f>AT71+AV71+AX71+AZ71+BB71</f>
        <v>47</v>
      </c>
      <c r="BE71" s="24">
        <v>3</v>
      </c>
      <c r="BF71" s="24">
        <v>2</v>
      </c>
      <c r="BG71" s="24">
        <v>2</v>
      </c>
      <c r="BH71" s="24">
        <v>0</v>
      </c>
      <c r="BI71" s="24">
        <v>0</v>
      </c>
      <c r="BJ71" s="24">
        <v>3</v>
      </c>
      <c r="BK71" s="24">
        <v>0</v>
      </c>
      <c r="BL71" s="24">
        <v>0</v>
      </c>
      <c r="BM71" s="24">
        <v>2</v>
      </c>
      <c r="BN71" s="24">
        <v>0</v>
      </c>
      <c r="BO71" s="24">
        <f>BE71+BG71+BI71+BK71+BM71</f>
        <v>7</v>
      </c>
      <c r="BP71" s="24">
        <f>BF71+BH71+BJ71+BL71+BN71</f>
        <v>5</v>
      </c>
      <c r="BQ71" s="24">
        <v>3800</v>
      </c>
      <c r="BR71" s="24">
        <v>0</v>
      </c>
      <c r="BS71" s="24">
        <v>1</v>
      </c>
      <c r="BT71" s="24">
        <v>0</v>
      </c>
      <c r="BU71" s="24">
        <v>0</v>
      </c>
      <c r="BV71" s="24">
        <v>0</v>
      </c>
      <c r="BW71" s="24">
        <v>2</v>
      </c>
      <c r="BX71" s="24">
        <v>0</v>
      </c>
      <c r="BY71" s="24">
        <v>0</v>
      </c>
      <c r="BZ71" s="24">
        <v>0</v>
      </c>
      <c r="CA71" s="24">
        <v>0</v>
      </c>
      <c r="CB71" s="24">
        <f>BR71+BT71+BV71+BX71+BZ71</f>
        <v>0</v>
      </c>
      <c r="CC71" s="24">
        <f>BS71+BU71+BW71+BY71+CA71</f>
        <v>3</v>
      </c>
      <c r="CD71" s="24">
        <v>3200</v>
      </c>
      <c r="CE71" s="24">
        <v>70</v>
      </c>
      <c r="CF71" s="29">
        <v>35</v>
      </c>
      <c r="CG71" s="29">
        <f>SUM(CE71:CF71)</f>
        <v>105</v>
      </c>
    </row>
    <row r="72" spans="1:85" ht="75" customHeight="1">
      <c r="A72" s="5"/>
      <c r="B72" s="5" t="s">
        <v>21</v>
      </c>
      <c r="C72" s="7">
        <f>SUM(C66:C71)</f>
        <v>96</v>
      </c>
      <c r="D72" s="7">
        <f aca="true" t="shared" si="8" ref="D72:AO72">SUM(D66:D71)</f>
        <v>95</v>
      </c>
      <c r="E72" s="7">
        <f t="shared" si="8"/>
        <v>2</v>
      </c>
      <c r="F72" s="7">
        <f t="shared" si="8"/>
        <v>0</v>
      </c>
      <c r="G72" s="7">
        <f t="shared" si="8"/>
        <v>37</v>
      </c>
      <c r="H72" s="7">
        <f t="shared" si="8"/>
        <v>36</v>
      </c>
      <c r="I72" s="7">
        <f t="shared" si="8"/>
        <v>0</v>
      </c>
      <c r="J72" s="7">
        <f t="shared" si="8"/>
        <v>0</v>
      </c>
      <c r="K72" s="7">
        <f t="shared" si="8"/>
        <v>158</v>
      </c>
      <c r="L72" s="7">
        <f t="shared" si="8"/>
        <v>206</v>
      </c>
      <c r="M72" s="7">
        <f t="shared" si="8"/>
        <v>293</v>
      </c>
      <c r="N72" s="7">
        <f t="shared" si="8"/>
        <v>337</v>
      </c>
      <c r="O72" s="7">
        <f t="shared" si="8"/>
        <v>24</v>
      </c>
      <c r="P72" s="7">
        <f t="shared" si="8"/>
        <v>50</v>
      </c>
      <c r="Q72" s="7">
        <f t="shared" si="8"/>
        <v>0</v>
      </c>
      <c r="R72" s="7">
        <f t="shared" si="8"/>
        <v>0</v>
      </c>
      <c r="S72" s="7">
        <f t="shared" si="8"/>
        <v>14</v>
      </c>
      <c r="T72" s="7">
        <f t="shared" si="8"/>
        <v>21</v>
      </c>
      <c r="U72" s="7">
        <f t="shared" si="8"/>
        <v>3</v>
      </c>
      <c r="V72" s="7">
        <f t="shared" si="8"/>
        <v>0</v>
      </c>
      <c r="W72" s="7">
        <f t="shared" si="8"/>
        <v>36</v>
      </c>
      <c r="X72" s="7">
        <f t="shared" si="8"/>
        <v>121</v>
      </c>
      <c r="Y72" s="7">
        <f t="shared" si="8"/>
        <v>77</v>
      </c>
      <c r="Z72" s="7">
        <f t="shared" si="8"/>
        <v>192</v>
      </c>
      <c r="AA72" s="7">
        <f t="shared" si="8"/>
        <v>0</v>
      </c>
      <c r="AB72" s="7">
        <f t="shared" si="8"/>
        <v>25</v>
      </c>
      <c r="AC72" s="7">
        <f t="shared" si="8"/>
        <v>14</v>
      </c>
      <c r="AD72" s="7">
        <f t="shared" si="8"/>
        <v>1</v>
      </c>
      <c r="AE72" s="7">
        <f t="shared" si="8"/>
        <v>0</v>
      </c>
      <c r="AF72" s="7">
        <f t="shared" si="8"/>
        <v>8</v>
      </c>
      <c r="AG72" s="7">
        <f t="shared" si="8"/>
        <v>5</v>
      </c>
      <c r="AH72" s="7">
        <f t="shared" si="8"/>
        <v>0</v>
      </c>
      <c r="AI72" s="7">
        <f t="shared" si="8"/>
        <v>0</v>
      </c>
      <c r="AJ72" s="7">
        <f t="shared" si="8"/>
        <v>33</v>
      </c>
      <c r="AK72" s="7">
        <f t="shared" si="8"/>
        <v>26</v>
      </c>
      <c r="AL72" s="7">
        <f t="shared" si="8"/>
        <v>67</v>
      </c>
      <c r="AM72" s="7">
        <f t="shared" si="8"/>
        <v>45</v>
      </c>
      <c r="AN72" s="7">
        <f t="shared" si="8"/>
        <v>0</v>
      </c>
      <c r="AO72" s="7">
        <f t="shared" si="8"/>
        <v>341</v>
      </c>
      <c r="AQ72" s="29">
        <v>5</v>
      </c>
      <c r="AR72" s="29" t="s">
        <v>19</v>
      </c>
      <c r="AS72" s="24">
        <v>40</v>
      </c>
      <c r="AT72" s="24">
        <v>27</v>
      </c>
      <c r="AU72" s="24">
        <v>8</v>
      </c>
      <c r="AV72" s="24">
        <v>0</v>
      </c>
      <c r="AW72" s="24">
        <v>17</v>
      </c>
      <c r="AX72" s="24">
        <v>5</v>
      </c>
      <c r="AY72" s="24">
        <v>0</v>
      </c>
      <c r="AZ72" s="24">
        <v>0</v>
      </c>
      <c r="BA72" s="24">
        <v>44</v>
      </c>
      <c r="BB72" s="24">
        <v>56</v>
      </c>
      <c r="BC72" s="24">
        <f>AS72+AU72+AW72+AY72+BA72</f>
        <v>109</v>
      </c>
      <c r="BD72" s="24">
        <f>AT72+AV72+AX72+AZ72+BB72</f>
        <v>88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2">
        <f>BE72+BG72+BI72+BK72+BM72</f>
        <v>0</v>
      </c>
      <c r="BP72" s="24">
        <f>BF72+BH72+BJ72+BL72+BN72</f>
        <v>0</v>
      </c>
      <c r="BQ72" s="24">
        <v>0</v>
      </c>
      <c r="BR72" s="24">
        <v>3</v>
      </c>
      <c r="BS72" s="24">
        <v>0</v>
      </c>
      <c r="BT72" s="24">
        <v>1</v>
      </c>
      <c r="BU72" s="24">
        <v>0</v>
      </c>
      <c r="BV72" s="24">
        <v>2</v>
      </c>
      <c r="BW72" s="24">
        <v>0</v>
      </c>
      <c r="BX72" s="24">
        <v>0</v>
      </c>
      <c r="BY72" s="24">
        <v>0</v>
      </c>
      <c r="BZ72" s="24">
        <v>4</v>
      </c>
      <c r="CA72" s="24">
        <v>0</v>
      </c>
      <c r="CB72" s="24">
        <f>BR72+BT72+BV72+BX72+BZ72</f>
        <v>10</v>
      </c>
      <c r="CC72" s="24">
        <f>BS72+BU72+BW72+BY72+CA72</f>
        <v>0</v>
      </c>
      <c r="CD72" s="24">
        <v>6500</v>
      </c>
      <c r="CE72" s="24">
        <v>45</v>
      </c>
      <c r="CF72" s="29">
        <v>61</v>
      </c>
      <c r="CG72" s="29">
        <f>SUM(CE72:CF72)</f>
        <v>106</v>
      </c>
    </row>
    <row r="73" spans="43:85" ht="75" customHeight="1">
      <c r="AQ73" s="29">
        <v>6</v>
      </c>
      <c r="AR73" s="29" t="s">
        <v>20</v>
      </c>
      <c r="AS73" s="24">
        <v>10</v>
      </c>
      <c r="AT73" s="24">
        <v>9</v>
      </c>
      <c r="AU73" s="24">
        <v>1</v>
      </c>
      <c r="AV73" s="24">
        <v>0</v>
      </c>
      <c r="AW73" s="24">
        <v>3</v>
      </c>
      <c r="AX73" s="24">
        <v>2</v>
      </c>
      <c r="AY73" s="24">
        <v>0</v>
      </c>
      <c r="AZ73" s="24">
        <v>0</v>
      </c>
      <c r="BA73" s="24">
        <v>18</v>
      </c>
      <c r="BB73" s="24">
        <v>37</v>
      </c>
      <c r="BC73" s="24">
        <f>AS73+AU73+AW73+AY73+BA73</f>
        <v>32</v>
      </c>
      <c r="BD73" s="24">
        <f>AT73+AV73+AX73+AZ73+BB73</f>
        <v>48</v>
      </c>
      <c r="BE73" s="24">
        <v>3</v>
      </c>
      <c r="BF73" s="24">
        <v>0</v>
      </c>
      <c r="BG73" s="24">
        <v>0</v>
      </c>
      <c r="BH73" s="24">
        <v>0</v>
      </c>
      <c r="BI73" s="24">
        <v>1</v>
      </c>
      <c r="BJ73" s="24">
        <v>2</v>
      </c>
      <c r="BK73" s="24">
        <v>0</v>
      </c>
      <c r="BL73" s="24">
        <v>0</v>
      </c>
      <c r="BM73" s="24">
        <v>3</v>
      </c>
      <c r="BN73" s="24">
        <v>6</v>
      </c>
      <c r="BO73" s="22">
        <f>BE73+BG73+BI73+BK73+BM73</f>
        <v>7</v>
      </c>
      <c r="BP73" s="24">
        <f>BF73+BH73+BJ73+BL73+BN73</f>
        <v>8</v>
      </c>
      <c r="BQ73" s="24">
        <v>5500</v>
      </c>
      <c r="BR73" s="24">
        <v>0</v>
      </c>
      <c r="BS73" s="24">
        <v>1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6</v>
      </c>
      <c r="CB73" s="24">
        <f>BR73+BT73+BV73+BX73+BZ73</f>
        <v>0</v>
      </c>
      <c r="CC73" s="24">
        <f>BS73+BU73+BW73+BY73+CA73</f>
        <v>7</v>
      </c>
      <c r="CD73" s="24">
        <v>500</v>
      </c>
      <c r="CE73" s="24">
        <v>12</v>
      </c>
      <c r="CF73" s="29">
        <v>0</v>
      </c>
      <c r="CG73" s="29">
        <f>SUM(CE73:CF73)</f>
        <v>12</v>
      </c>
    </row>
    <row r="74" spans="43:85" ht="75" customHeight="1">
      <c r="AQ74" s="29"/>
      <c r="AR74" s="29" t="s">
        <v>21</v>
      </c>
      <c r="AS74" s="29">
        <f>SUM(AS68:AS73)</f>
        <v>96</v>
      </c>
      <c r="AT74" s="29">
        <f aca="true" t="shared" si="9" ref="AT74:CG74">SUM(AT68:AT73)</f>
        <v>62</v>
      </c>
      <c r="AU74" s="29">
        <f t="shared" si="9"/>
        <v>16</v>
      </c>
      <c r="AV74" s="29">
        <f t="shared" si="9"/>
        <v>6</v>
      </c>
      <c r="AW74" s="29">
        <f t="shared" si="9"/>
        <v>64</v>
      </c>
      <c r="AX74" s="29">
        <f t="shared" si="9"/>
        <v>35</v>
      </c>
      <c r="AY74" s="29">
        <f t="shared" si="9"/>
        <v>1</v>
      </c>
      <c r="AZ74" s="29">
        <f t="shared" si="9"/>
        <v>3</v>
      </c>
      <c r="BA74" s="29">
        <f t="shared" si="9"/>
        <v>116</v>
      </c>
      <c r="BB74" s="29">
        <f t="shared" si="9"/>
        <v>147</v>
      </c>
      <c r="BC74" s="29">
        <f t="shared" si="9"/>
        <v>293</v>
      </c>
      <c r="BD74" s="29">
        <f t="shared" si="9"/>
        <v>253</v>
      </c>
      <c r="BE74" s="29">
        <f t="shared" si="9"/>
        <v>18</v>
      </c>
      <c r="BF74" s="29">
        <f t="shared" si="9"/>
        <v>14</v>
      </c>
      <c r="BG74" s="29">
        <f t="shared" si="9"/>
        <v>2</v>
      </c>
      <c r="BH74" s="29">
        <f t="shared" si="9"/>
        <v>0</v>
      </c>
      <c r="BI74" s="29">
        <f t="shared" si="9"/>
        <v>9</v>
      </c>
      <c r="BJ74" s="29">
        <f t="shared" si="9"/>
        <v>12</v>
      </c>
      <c r="BK74" s="29">
        <f t="shared" si="9"/>
        <v>0</v>
      </c>
      <c r="BL74" s="29">
        <f t="shared" si="9"/>
        <v>0</v>
      </c>
      <c r="BM74" s="29">
        <f t="shared" si="9"/>
        <v>15</v>
      </c>
      <c r="BN74" s="29">
        <f t="shared" si="9"/>
        <v>26</v>
      </c>
      <c r="BO74" s="29">
        <f t="shared" si="9"/>
        <v>44</v>
      </c>
      <c r="BP74" s="29">
        <f t="shared" si="9"/>
        <v>52</v>
      </c>
      <c r="BQ74" s="29">
        <f t="shared" si="9"/>
        <v>12300</v>
      </c>
      <c r="BR74" s="29">
        <f t="shared" si="9"/>
        <v>15</v>
      </c>
      <c r="BS74" s="29">
        <f t="shared" si="9"/>
        <v>2</v>
      </c>
      <c r="BT74" s="29">
        <f t="shared" si="9"/>
        <v>1</v>
      </c>
      <c r="BU74" s="29">
        <f t="shared" si="9"/>
        <v>0</v>
      </c>
      <c r="BV74" s="29">
        <f t="shared" si="9"/>
        <v>2</v>
      </c>
      <c r="BW74" s="29">
        <f t="shared" si="9"/>
        <v>2</v>
      </c>
      <c r="BX74" s="29">
        <f t="shared" si="9"/>
        <v>0</v>
      </c>
      <c r="BY74" s="29">
        <f t="shared" si="9"/>
        <v>0</v>
      </c>
      <c r="BZ74" s="29">
        <f t="shared" si="9"/>
        <v>13</v>
      </c>
      <c r="CA74" s="29">
        <f t="shared" si="9"/>
        <v>6</v>
      </c>
      <c r="CB74" s="29">
        <f t="shared" si="9"/>
        <v>31</v>
      </c>
      <c r="CC74" s="29">
        <f t="shared" si="9"/>
        <v>10</v>
      </c>
      <c r="CD74" s="29">
        <f t="shared" si="9"/>
        <v>13200</v>
      </c>
      <c r="CE74" s="29">
        <f t="shared" si="9"/>
        <v>680</v>
      </c>
      <c r="CF74" s="29">
        <f t="shared" si="9"/>
        <v>129</v>
      </c>
      <c r="CG74" s="29">
        <f t="shared" si="9"/>
        <v>809</v>
      </c>
    </row>
    <row r="75" spans="1:41" ht="39.75" customHeight="1">
      <c r="A75" s="43" t="s">
        <v>22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1:41" ht="39.75" customHeight="1">
      <c r="A76" s="43" t="s">
        <v>34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1:83" ht="73.5" customHeight="1">
      <c r="A77" s="48" t="s">
        <v>0</v>
      </c>
      <c r="B77" s="49" t="s">
        <v>1</v>
      </c>
      <c r="C77" s="48" t="s">
        <v>2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 t="s">
        <v>3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 t="s">
        <v>4</v>
      </c>
      <c r="AB77" s="48" t="s">
        <v>5</v>
      </c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 t="s">
        <v>6</v>
      </c>
      <c r="AO77" s="48" t="s">
        <v>7</v>
      </c>
      <c r="AQ77" s="62" t="s">
        <v>22</v>
      </c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</row>
    <row r="78" spans="1:83" ht="73.5" customHeight="1">
      <c r="A78" s="48"/>
      <c r="B78" s="49"/>
      <c r="C78" s="47" t="s">
        <v>8</v>
      </c>
      <c r="D78" s="47"/>
      <c r="E78" s="47" t="s">
        <v>9</v>
      </c>
      <c r="F78" s="47"/>
      <c r="G78" s="47" t="s">
        <v>32</v>
      </c>
      <c r="H78" s="47"/>
      <c r="I78" s="47" t="s">
        <v>10</v>
      </c>
      <c r="J78" s="47"/>
      <c r="K78" s="47" t="s">
        <v>11</v>
      </c>
      <c r="L78" s="47"/>
      <c r="M78" s="47" t="s">
        <v>12</v>
      </c>
      <c r="N78" s="47"/>
      <c r="O78" s="47" t="s">
        <v>8</v>
      </c>
      <c r="P78" s="47"/>
      <c r="Q78" s="47" t="s">
        <v>9</v>
      </c>
      <c r="R78" s="47"/>
      <c r="S78" s="47" t="s">
        <v>32</v>
      </c>
      <c r="T78" s="47"/>
      <c r="U78" s="47" t="s">
        <v>10</v>
      </c>
      <c r="V78" s="47"/>
      <c r="W78" s="47" t="s">
        <v>11</v>
      </c>
      <c r="X78" s="47"/>
      <c r="Y78" s="47" t="s">
        <v>12</v>
      </c>
      <c r="Z78" s="47"/>
      <c r="AA78" s="48"/>
      <c r="AB78" s="47" t="s">
        <v>8</v>
      </c>
      <c r="AC78" s="47"/>
      <c r="AD78" s="47" t="s">
        <v>9</v>
      </c>
      <c r="AE78" s="47"/>
      <c r="AF78" s="47" t="s">
        <v>32</v>
      </c>
      <c r="AG78" s="47"/>
      <c r="AH78" s="47" t="s">
        <v>10</v>
      </c>
      <c r="AI78" s="47"/>
      <c r="AJ78" s="47" t="s">
        <v>11</v>
      </c>
      <c r="AK78" s="47"/>
      <c r="AL78" s="47" t="s">
        <v>12</v>
      </c>
      <c r="AM78" s="47"/>
      <c r="AN78" s="48"/>
      <c r="AO78" s="48"/>
      <c r="AQ78" s="62" t="s">
        <v>52</v>
      </c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</row>
    <row r="79" spans="1:85" ht="73.5" customHeight="1">
      <c r="A79" s="48"/>
      <c r="B79" s="49"/>
      <c r="C79" s="5" t="s">
        <v>13</v>
      </c>
      <c r="D79" s="5" t="s">
        <v>14</v>
      </c>
      <c r="E79" s="5" t="s">
        <v>13</v>
      </c>
      <c r="F79" s="5" t="s">
        <v>14</v>
      </c>
      <c r="G79" s="5" t="s">
        <v>13</v>
      </c>
      <c r="H79" s="5" t="s">
        <v>14</v>
      </c>
      <c r="I79" s="5" t="s">
        <v>13</v>
      </c>
      <c r="J79" s="5" t="s">
        <v>14</v>
      </c>
      <c r="K79" s="5" t="s">
        <v>13</v>
      </c>
      <c r="L79" s="5" t="s">
        <v>14</v>
      </c>
      <c r="M79" s="5" t="s">
        <v>13</v>
      </c>
      <c r="N79" s="5" t="s">
        <v>14</v>
      </c>
      <c r="O79" s="5" t="s">
        <v>13</v>
      </c>
      <c r="P79" s="5" t="s">
        <v>14</v>
      </c>
      <c r="Q79" s="5" t="s">
        <v>13</v>
      </c>
      <c r="R79" s="5" t="s">
        <v>14</v>
      </c>
      <c r="S79" s="5" t="s">
        <v>13</v>
      </c>
      <c r="T79" s="5" t="s">
        <v>14</v>
      </c>
      <c r="U79" s="5" t="s">
        <v>13</v>
      </c>
      <c r="V79" s="5" t="s">
        <v>14</v>
      </c>
      <c r="W79" s="5" t="s">
        <v>13</v>
      </c>
      <c r="X79" s="5" t="s">
        <v>14</v>
      </c>
      <c r="Y79" s="5" t="s">
        <v>13</v>
      </c>
      <c r="Z79" s="5" t="s">
        <v>14</v>
      </c>
      <c r="AA79" s="48"/>
      <c r="AB79" s="5" t="s">
        <v>13</v>
      </c>
      <c r="AC79" s="5" t="s">
        <v>14</v>
      </c>
      <c r="AD79" s="5" t="s">
        <v>13</v>
      </c>
      <c r="AE79" s="5" t="s">
        <v>14</v>
      </c>
      <c r="AF79" s="5" t="s">
        <v>13</v>
      </c>
      <c r="AG79" s="5" t="s">
        <v>14</v>
      </c>
      <c r="AH79" s="5" t="s">
        <v>13</v>
      </c>
      <c r="AI79" s="5" t="s">
        <v>14</v>
      </c>
      <c r="AJ79" s="5" t="s">
        <v>13</v>
      </c>
      <c r="AK79" s="5" t="s">
        <v>14</v>
      </c>
      <c r="AL79" s="5" t="s">
        <v>13</v>
      </c>
      <c r="AM79" s="5" t="s">
        <v>14</v>
      </c>
      <c r="AN79" s="48"/>
      <c r="AO79" s="48"/>
      <c r="AQ79" s="60" t="s">
        <v>0</v>
      </c>
      <c r="AR79" s="61" t="s">
        <v>1</v>
      </c>
      <c r="AS79" s="60" t="s">
        <v>2</v>
      </c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 t="s">
        <v>3</v>
      </c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 t="s">
        <v>4</v>
      </c>
      <c r="BR79" s="60" t="s">
        <v>5</v>
      </c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 t="s">
        <v>6</v>
      </c>
      <c r="CE79" s="54" t="s">
        <v>7</v>
      </c>
      <c r="CF79" s="55"/>
      <c r="CG79" s="56"/>
    </row>
    <row r="80" spans="1:85" ht="73.5" customHeight="1">
      <c r="A80" s="6">
        <v>1</v>
      </c>
      <c r="B80" s="5" t="s">
        <v>15</v>
      </c>
      <c r="C80" s="7">
        <v>62</v>
      </c>
      <c r="D80" s="7">
        <v>20</v>
      </c>
      <c r="E80" s="7">
        <v>1</v>
      </c>
      <c r="F80" s="7">
        <v>0</v>
      </c>
      <c r="G80" s="7">
        <v>8</v>
      </c>
      <c r="H80" s="7">
        <v>4</v>
      </c>
      <c r="I80" s="7">
        <v>0</v>
      </c>
      <c r="J80" s="7">
        <v>0</v>
      </c>
      <c r="K80" s="7">
        <v>102</v>
      </c>
      <c r="L80" s="7">
        <v>19</v>
      </c>
      <c r="M80" s="7">
        <f>C80+E80+G80+I80+K80</f>
        <v>173</v>
      </c>
      <c r="N80" s="7">
        <f>D80+F80+H80+J80+L80</f>
        <v>43</v>
      </c>
      <c r="O80" s="7">
        <v>7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3</v>
      </c>
      <c r="V80" s="7">
        <v>0</v>
      </c>
      <c r="W80" s="7">
        <v>6</v>
      </c>
      <c r="X80" s="7">
        <v>0</v>
      </c>
      <c r="Y80" s="7">
        <f>O80+Q80+S80+U80+W80</f>
        <v>16</v>
      </c>
      <c r="Z80" s="7">
        <f>P80+R80+T80+V80+X80</f>
        <v>0</v>
      </c>
      <c r="AA80" s="7" t="s">
        <v>27</v>
      </c>
      <c r="AB80" s="7">
        <v>23</v>
      </c>
      <c r="AC80" s="7">
        <v>8</v>
      </c>
      <c r="AD80" s="7">
        <v>1</v>
      </c>
      <c r="AE80" s="7">
        <v>0</v>
      </c>
      <c r="AF80" s="7">
        <v>4</v>
      </c>
      <c r="AG80" s="7">
        <v>0</v>
      </c>
      <c r="AH80" s="7">
        <v>0</v>
      </c>
      <c r="AI80" s="7">
        <v>0</v>
      </c>
      <c r="AJ80" s="7">
        <v>30</v>
      </c>
      <c r="AK80" s="7">
        <v>7</v>
      </c>
      <c r="AL80" s="7">
        <f>AB80+AD80+AF80+AH80+AJ80</f>
        <v>58</v>
      </c>
      <c r="AM80" s="7">
        <f>AC80+AE80+AG80+AI80+AK80</f>
        <v>15</v>
      </c>
      <c r="AN80" s="7" t="s">
        <v>27</v>
      </c>
      <c r="AO80" s="7">
        <v>186</v>
      </c>
      <c r="AQ80" s="60"/>
      <c r="AR80" s="61"/>
      <c r="AS80" s="64" t="s">
        <v>8</v>
      </c>
      <c r="AT80" s="64"/>
      <c r="AU80" s="64" t="s">
        <v>9</v>
      </c>
      <c r="AV80" s="64"/>
      <c r="AW80" s="64" t="s">
        <v>32</v>
      </c>
      <c r="AX80" s="64"/>
      <c r="AY80" s="64" t="s">
        <v>10</v>
      </c>
      <c r="AZ80" s="64"/>
      <c r="BA80" s="64" t="s">
        <v>11</v>
      </c>
      <c r="BB80" s="64"/>
      <c r="BC80" s="64" t="s">
        <v>12</v>
      </c>
      <c r="BD80" s="64"/>
      <c r="BE80" s="64" t="s">
        <v>8</v>
      </c>
      <c r="BF80" s="64"/>
      <c r="BG80" s="64" t="s">
        <v>9</v>
      </c>
      <c r="BH80" s="64"/>
      <c r="BI80" s="64" t="s">
        <v>32</v>
      </c>
      <c r="BJ80" s="64"/>
      <c r="BK80" s="64" t="s">
        <v>10</v>
      </c>
      <c r="BL80" s="64"/>
      <c r="BM80" s="64" t="s">
        <v>11</v>
      </c>
      <c r="BN80" s="64"/>
      <c r="BO80" s="64" t="s">
        <v>12</v>
      </c>
      <c r="BP80" s="64"/>
      <c r="BQ80" s="60"/>
      <c r="BR80" s="51" t="s">
        <v>8</v>
      </c>
      <c r="BS80" s="51"/>
      <c r="BT80" s="51" t="s">
        <v>9</v>
      </c>
      <c r="BU80" s="51"/>
      <c r="BV80" s="51" t="s">
        <v>32</v>
      </c>
      <c r="BW80" s="51"/>
      <c r="BX80" s="51" t="s">
        <v>10</v>
      </c>
      <c r="BY80" s="51"/>
      <c r="BZ80" s="51" t="s">
        <v>11</v>
      </c>
      <c r="CA80" s="51"/>
      <c r="CB80" s="51" t="s">
        <v>12</v>
      </c>
      <c r="CC80" s="51"/>
      <c r="CD80" s="60"/>
      <c r="CE80" s="57" t="s">
        <v>46</v>
      </c>
      <c r="CF80" s="57" t="s">
        <v>59</v>
      </c>
      <c r="CG80" s="57" t="s">
        <v>47</v>
      </c>
    </row>
    <row r="81" spans="1:85" ht="73.5" customHeight="1">
      <c r="A81" s="6">
        <v>2</v>
      </c>
      <c r="B81" s="5" t="s">
        <v>16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Q81" s="60"/>
      <c r="AR81" s="61"/>
      <c r="AS81" s="31" t="s">
        <v>13</v>
      </c>
      <c r="AT81" s="31" t="s">
        <v>14</v>
      </c>
      <c r="AU81" s="31" t="s">
        <v>13</v>
      </c>
      <c r="AV81" s="31" t="s">
        <v>14</v>
      </c>
      <c r="AW81" s="31" t="s">
        <v>13</v>
      </c>
      <c r="AX81" s="31" t="s">
        <v>14</v>
      </c>
      <c r="AY81" s="31" t="s">
        <v>13</v>
      </c>
      <c r="AZ81" s="31" t="s">
        <v>14</v>
      </c>
      <c r="BA81" s="31" t="s">
        <v>13</v>
      </c>
      <c r="BB81" s="31" t="s">
        <v>14</v>
      </c>
      <c r="BC81" s="31" t="s">
        <v>13</v>
      </c>
      <c r="BD81" s="31" t="s">
        <v>14</v>
      </c>
      <c r="BE81" s="31" t="s">
        <v>13</v>
      </c>
      <c r="BF81" s="31" t="s">
        <v>14</v>
      </c>
      <c r="BG81" s="31" t="s">
        <v>13</v>
      </c>
      <c r="BH81" s="31" t="s">
        <v>14</v>
      </c>
      <c r="BI81" s="31" t="s">
        <v>13</v>
      </c>
      <c r="BJ81" s="31" t="s">
        <v>14</v>
      </c>
      <c r="BK81" s="31" t="s">
        <v>13</v>
      </c>
      <c r="BL81" s="31" t="s">
        <v>14</v>
      </c>
      <c r="BM81" s="31" t="s">
        <v>13</v>
      </c>
      <c r="BN81" s="31" t="s">
        <v>14</v>
      </c>
      <c r="BO81" s="31" t="s">
        <v>13</v>
      </c>
      <c r="BP81" s="31" t="s">
        <v>14</v>
      </c>
      <c r="BQ81" s="60"/>
      <c r="BR81" s="31" t="s">
        <v>13</v>
      </c>
      <c r="BS81" s="31" t="s">
        <v>14</v>
      </c>
      <c r="BT81" s="31" t="s">
        <v>13</v>
      </c>
      <c r="BU81" s="31" t="s">
        <v>14</v>
      </c>
      <c r="BV81" s="31" t="s">
        <v>13</v>
      </c>
      <c r="BW81" s="31" t="s">
        <v>14</v>
      </c>
      <c r="BX81" s="31" t="s">
        <v>13</v>
      </c>
      <c r="BY81" s="31" t="s">
        <v>14</v>
      </c>
      <c r="BZ81" s="31" t="s">
        <v>13</v>
      </c>
      <c r="CA81" s="31" t="s">
        <v>14</v>
      </c>
      <c r="CB81" s="31" t="s">
        <v>13</v>
      </c>
      <c r="CC81" s="31" t="s">
        <v>14</v>
      </c>
      <c r="CD81" s="60"/>
      <c r="CE81" s="58"/>
      <c r="CF81" s="58"/>
      <c r="CG81" s="58"/>
    </row>
    <row r="82" spans="1:86" ht="73.5" customHeight="1">
      <c r="A82" s="6">
        <v>3</v>
      </c>
      <c r="B82" s="5" t="s">
        <v>17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Q82" s="29">
        <v>1</v>
      </c>
      <c r="AR82" s="29" t="s">
        <v>15</v>
      </c>
      <c r="AS82" s="24">
        <v>49</v>
      </c>
      <c r="AT82" s="24">
        <v>0</v>
      </c>
      <c r="AU82" s="24">
        <v>1</v>
      </c>
      <c r="AV82" s="24">
        <v>0</v>
      </c>
      <c r="AW82" s="24">
        <v>6</v>
      </c>
      <c r="AX82" s="24">
        <v>0</v>
      </c>
      <c r="AY82" s="24">
        <v>0</v>
      </c>
      <c r="AZ82" s="24">
        <v>0</v>
      </c>
      <c r="BA82" s="24">
        <v>59</v>
      </c>
      <c r="BB82" s="24">
        <v>0</v>
      </c>
      <c r="BC82" s="24">
        <f>AS82+AU82+AW82+AY82+BA82</f>
        <v>115</v>
      </c>
      <c r="BD82" s="24">
        <f>AT82+AV82+AX82+AZ82+BB82</f>
        <v>0</v>
      </c>
      <c r="BE82" s="24">
        <v>5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2</v>
      </c>
      <c r="BN82" s="24">
        <v>0</v>
      </c>
      <c r="BO82" s="24">
        <f>BE82+BG82+BI82+BK82+BM82</f>
        <v>7</v>
      </c>
      <c r="BP82" s="24">
        <f>BF82+BH82+BJ82+BL82+BN82</f>
        <v>0</v>
      </c>
      <c r="BQ82" s="24">
        <v>0</v>
      </c>
      <c r="BR82" s="24">
        <v>18</v>
      </c>
      <c r="BS82" s="24">
        <v>0</v>
      </c>
      <c r="BT82" s="24">
        <v>1</v>
      </c>
      <c r="BU82" s="24">
        <v>0</v>
      </c>
      <c r="BV82" s="24">
        <v>3</v>
      </c>
      <c r="BW82" s="24">
        <v>0</v>
      </c>
      <c r="BX82" s="24">
        <v>0</v>
      </c>
      <c r="BY82" s="24">
        <v>0</v>
      </c>
      <c r="BZ82" s="24">
        <v>16</v>
      </c>
      <c r="CA82" s="24">
        <v>0</v>
      </c>
      <c r="CB82" s="24">
        <f>BR82+BT82+BV82+BX82+BZ82</f>
        <v>38</v>
      </c>
      <c r="CC82" s="24">
        <f>BS82+BU82+BW82+BY82+CA82</f>
        <v>0</v>
      </c>
      <c r="CD82" s="24">
        <v>0</v>
      </c>
      <c r="CE82" s="30">
        <v>134</v>
      </c>
      <c r="CF82" s="29">
        <v>36</v>
      </c>
      <c r="CG82" s="29">
        <f>SUM(CE82:CF82)</f>
        <v>170</v>
      </c>
      <c r="CH82" s="21"/>
    </row>
    <row r="83" spans="1:86" ht="73.5" customHeight="1">
      <c r="A83" s="6">
        <v>4</v>
      </c>
      <c r="B83" s="5" t="s">
        <v>18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Q83" s="29">
        <v>2</v>
      </c>
      <c r="AR83" s="29" t="s">
        <v>16</v>
      </c>
      <c r="AS83" s="22">
        <v>13</v>
      </c>
      <c r="AT83" s="22">
        <v>33</v>
      </c>
      <c r="AU83" s="22">
        <v>0</v>
      </c>
      <c r="AV83" s="22">
        <v>0</v>
      </c>
      <c r="AW83" s="22">
        <v>11</v>
      </c>
      <c r="AX83" s="22">
        <v>10</v>
      </c>
      <c r="AY83" s="22">
        <v>0</v>
      </c>
      <c r="AZ83" s="22">
        <v>0</v>
      </c>
      <c r="BA83" s="22">
        <v>13</v>
      </c>
      <c r="BB83" s="22">
        <v>65</v>
      </c>
      <c r="BC83" s="22">
        <f>AS83+AU83+AW83+AY83+BA83</f>
        <v>37</v>
      </c>
      <c r="BD83" s="22">
        <f>AT83+AV83+AX83+AZ83+BB83</f>
        <v>108</v>
      </c>
      <c r="BE83" s="22">
        <v>9</v>
      </c>
      <c r="BF83" s="22">
        <v>25</v>
      </c>
      <c r="BG83" s="22">
        <v>0</v>
      </c>
      <c r="BH83" s="22">
        <v>0</v>
      </c>
      <c r="BI83" s="22">
        <v>8</v>
      </c>
      <c r="BJ83" s="22">
        <v>7</v>
      </c>
      <c r="BK83" s="22">
        <v>0</v>
      </c>
      <c r="BL83" s="22">
        <v>0</v>
      </c>
      <c r="BM83" s="22">
        <v>13</v>
      </c>
      <c r="BN83" s="22">
        <v>52</v>
      </c>
      <c r="BO83" s="22">
        <f>BE83+BG83+BI83+BK83+BM83</f>
        <v>30</v>
      </c>
      <c r="BP83" s="22">
        <f>BF83+BH83+BJ83+BL83+BN83</f>
        <v>84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f>BR83+BT83+BV83+BX83+BZ83</f>
        <v>0</v>
      </c>
      <c r="CC83" s="22">
        <f>BS83+BU83+BW83+BY83+CA83</f>
        <v>0</v>
      </c>
      <c r="CD83" s="22">
        <v>0</v>
      </c>
      <c r="CE83" s="22">
        <v>124</v>
      </c>
      <c r="CF83" s="29">
        <v>0</v>
      </c>
      <c r="CG83" s="29">
        <f>SUM(CE83:CF83)</f>
        <v>124</v>
      </c>
      <c r="CH83" s="21"/>
    </row>
    <row r="84" spans="1:86" ht="73.5" customHeight="1">
      <c r="A84" s="6">
        <v>5</v>
      </c>
      <c r="B84" s="5" t="s">
        <v>19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Q84" s="29">
        <v>3</v>
      </c>
      <c r="AR84" s="29" t="s">
        <v>17</v>
      </c>
      <c r="AS84" s="24">
        <v>7</v>
      </c>
      <c r="AT84" s="24">
        <v>7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8</v>
      </c>
      <c r="BB84" s="24">
        <v>38</v>
      </c>
      <c r="BC84" s="24">
        <f>AS84+AU84+AW84+AY84+BA84</f>
        <v>15</v>
      </c>
      <c r="BD84" s="22">
        <f>AT84+AV84+AX84+AZ84+BB84</f>
        <v>45</v>
      </c>
      <c r="BE84" s="24">
        <v>2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1</v>
      </c>
      <c r="BO84" s="22">
        <f>BE84+BG84+BI84+BK84+BM84</f>
        <v>2</v>
      </c>
      <c r="BP84" s="22">
        <f>BF84+BH84+BJ84+BL84+BN84</f>
        <v>1</v>
      </c>
      <c r="BQ84" s="24">
        <v>3000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2">
        <f>BR84+BT84+BV84+BX84+BZ84</f>
        <v>0</v>
      </c>
      <c r="CC84" s="22">
        <f>BS84+BU84+BW84+BY84+CA84</f>
        <v>0</v>
      </c>
      <c r="CD84" s="24">
        <v>3000</v>
      </c>
      <c r="CE84" s="24">
        <v>162</v>
      </c>
      <c r="CF84" s="29">
        <v>23</v>
      </c>
      <c r="CG84" s="29">
        <f>SUM(CE84:CF84)</f>
        <v>185</v>
      </c>
      <c r="CH84" s="21"/>
    </row>
    <row r="85" spans="1:86" ht="73.5" customHeight="1">
      <c r="A85" s="6">
        <v>6</v>
      </c>
      <c r="B85" s="5" t="s">
        <v>20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Q85" s="29">
        <v>4</v>
      </c>
      <c r="AR85" s="29" t="s">
        <v>18</v>
      </c>
      <c r="AS85" s="24">
        <v>9</v>
      </c>
      <c r="AT85" s="24">
        <v>9</v>
      </c>
      <c r="AU85" s="24">
        <v>7</v>
      </c>
      <c r="AV85" s="24">
        <v>6</v>
      </c>
      <c r="AW85" s="24">
        <v>33</v>
      </c>
      <c r="AX85" s="24">
        <v>18</v>
      </c>
      <c r="AY85" s="24">
        <v>1</v>
      </c>
      <c r="AZ85" s="24">
        <v>3</v>
      </c>
      <c r="BA85" s="24">
        <v>18</v>
      </c>
      <c r="BB85" s="24">
        <v>11</v>
      </c>
      <c r="BC85" s="24">
        <f>AS85+AU85+AW85+AY85+BA85</f>
        <v>68</v>
      </c>
      <c r="BD85" s="24">
        <f>AT85+AV85+AX85+AZ85+BB85</f>
        <v>47</v>
      </c>
      <c r="BE85" s="24">
        <v>3</v>
      </c>
      <c r="BF85" s="24">
        <v>2</v>
      </c>
      <c r="BG85" s="24">
        <v>2</v>
      </c>
      <c r="BH85" s="24">
        <v>0</v>
      </c>
      <c r="BI85" s="24">
        <v>0</v>
      </c>
      <c r="BJ85" s="24">
        <v>3</v>
      </c>
      <c r="BK85" s="24">
        <v>0</v>
      </c>
      <c r="BL85" s="24">
        <v>0</v>
      </c>
      <c r="BM85" s="24">
        <v>2</v>
      </c>
      <c r="BN85" s="24">
        <v>0</v>
      </c>
      <c r="BO85" s="24">
        <f>BE85+BG85+BI85+BK85+BM85</f>
        <v>7</v>
      </c>
      <c r="BP85" s="24">
        <f>BF85+BH85+BJ85+BL85+BN85</f>
        <v>5</v>
      </c>
      <c r="BQ85" s="24">
        <v>3800</v>
      </c>
      <c r="BR85" s="24">
        <v>0</v>
      </c>
      <c r="BS85" s="24">
        <v>1</v>
      </c>
      <c r="BT85" s="24">
        <v>0</v>
      </c>
      <c r="BU85" s="24">
        <v>0</v>
      </c>
      <c r="BV85" s="24">
        <v>0</v>
      </c>
      <c r="BW85" s="24">
        <v>2</v>
      </c>
      <c r="BX85" s="24">
        <v>0</v>
      </c>
      <c r="BY85" s="24">
        <v>0</v>
      </c>
      <c r="BZ85" s="24">
        <v>0</v>
      </c>
      <c r="CA85" s="24">
        <v>0</v>
      </c>
      <c r="CB85" s="24">
        <f>BR85+BT85+BV85+BX85+BZ85</f>
        <v>0</v>
      </c>
      <c r="CC85" s="24">
        <f>BS85+BU85+BW85+BY85+CA85</f>
        <v>3</v>
      </c>
      <c r="CD85" s="24">
        <v>3200</v>
      </c>
      <c r="CE85" s="24">
        <v>105</v>
      </c>
      <c r="CF85" s="29">
        <v>23</v>
      </c>
      <c r="CG85" s="29">
        <f>SUM(CE85:CF85)</f>
        <v>128</v>
      </c>
      <c r="CH85" s="21"/>
    </row>
    <row r="86" spans="1:86" ht="73.5" customHeight="1">
      <c r="A86" s="5"/>
      <c r="B86" s="5" t="s">
        <v>21</v>
      </c>
      <c r="C86" s="7">
        <f>SUM(C80:C85)</f>
        <v>62</v>
      </c>
      <c r="D86" s="7">
        <f aca="true" t="shared" si="10" ref="D86:AO86">SUM(D80:D85)</f>
        <v>20</v>
      </c>
      <c r="E86" s="7">
        <f t="shared" si="10"/>
        <v>1</v>
      </c>
      <c r="F86" s="7">
        <f t="shared" si="10"/>
        <v>0</v>
      </c>
      <c r="G86" s="7">
        <f t="shared" si="10"/>
        <v>8</v>
      </c>
      <c r="H86" s="7">
        <f t="shared" si="10"/>
        <v>4</v>
      </c>
      <c r="I86" s="7">
        <f t="shared" si="10"/>
        <v>0</v>
      </c>
      <c r="J86" s="7">
        <f t="shared" si="10"/>
        <v>0</v>
      </c>
      <c r="K86" s="7">
        <f t="shared" si="10"/>
        <v>102</v>
      </c>
      <c r="L86" s="7">
        <f t="shared" si="10"/>
        <v>19</v>
      </c>
      <c r="M86" s="7">
        <f t="shared" si="10"/>
        <v>173</v>
      </c>
      <c r="N86" s="7">
        <f t="shared" si="10"/>
        <v>43</v>
      </c>
      <c r="O86" s="7">
        <f t="shared" si="10"/>
        <v>7</v>
      </c>
      <c r="P86" s="7">
        <f t="shared" si="10"/>
        <v>0</v>
      </c>
      <c r="Q86" s="7">
        <f t="shared" si="10"/>
        <v>0</v>
      </c>
      <c r="R86" s="7">
        <f t="shared" si="10"/>
        <v>0</v>
      </c>
      <c r="S86" s="7">
        <f t="shared" si="10"/>
        <v>0</v>
      </c>
      <c r="T86" s="7">
        <f t="shared" si="10"/>
        <v>0</v>
      </c>
      <c r="U86" s="7">
        <f t="shared" si="10"/>
        <v>3</v>
      </c>
      <c r="V86" s="7">
        <f t="shared" si="10"/>
        <v>0</v>
      </c>
      <c r="W86" s="7">
        <f t="shared" si="10"/>
        <v>6</v>
      </c>
      <c r="X86" s="7">
        <f t="shared" si="10"/>
        <v>0</v>
      </c>
      <c r="Y86" s="7">
        <f t="shared" si="10"/>
        <v>16</v>
      </c>
      <c r="Z86" s="7">
        <f t="shared" si="10"/>
        <v>0</v>
      </c>
      <c r="AA86" s="7">
        <f t="shared" si="10"/>
        <v>0</v>
      </c>
      <c r="AB86" s="7">
        <f t="shared" si="10"/>
        <v>23</v>
      </c>
      <c r="AC86" s="7">
        <f t="shared" si="10"/>
        <v>8</v>
      </c>
      <c r="AD86" s="7">
        <f t="shared" si="10"/>
        <v>1</v>
      </c>
      <c r="AE86" s="7">
        <f t="shared" si="10"/>
        <v>0</v>
      </c>
      <c r="AF86" s="7">
        <f t="shared" si="10"/>
        <v>4</v>
      </c>
      <c r="AG86" s="7">
        <f t="shared" si="10"/>
        <v>0</v>
      </c>
      <c r="AH86" s="7">
        <f t="shared" si="10"/>
        <v>0</v>
      </c>
      <c r="AI86" s="7">
        <f t="shared" si="10"/>
        <v>0</v>
      </c>
      <c r="AJ86" s="7">
        <f t="shared" si="10"/>
        <v>30</v>
      </c>
      <c r="AK86" s="7">
        <f t="shared" si="10"/>
        <v>7</v>
      </c>
      <c r="AL86" s="7">
        <f t="shared" si="10"/>
        <v>58</v>
      </c>
      <c r="AM86" s="7">
        <f t="shared" si="10"/>
        <v>15</v>
      </c>
      <c r="AN86" s="7">
        <f t="shared" si="10"/>
        <v>0</v>
      </c>
      <c r="AO86" s="7">
        <f t="shared" si="10"/>
        <v>186</v>
      </c>
      <c r="AQ86" s="29">
        <v>5</v>
      </c>
      <c r="AR86" s="29" t="s">
        <v>19</v>
      </c>
      <c r="AS86" s="24">
        <v>40</v>
      </c>
      <c r="AT86" s="24">
        <v>33</v>
      </c>
      <c r="AU86" s="24">
        <v>8</v>
      </c>
      <c r="AV86" s="24">
        <v>0</v>
      </c>
      <c r="AW86" s="24">
        <v>17</v>
      </c>
      <c r="AX86" s="24">
        <v>8</v>
      </c>
      <c r="AY86" s="24">
        <v>0</v>
      </c>
      <c r="AZ86" s="24">
        <v>0</v>
      </c>
      <c r="BA86" s="24">
        <v>44</v>
      </c>
      <c r="BB86" s="24">
        <v>72</v>
      </c>
      <c r="BC86" s="24">
        <f>AS86+AU86+AW86+AY86+BA86</f>
        <v>109</v>
      </c>
      <c r="BD86" s="24">
        <f>AT86+AV86+AX86+AZ86+BB86</f>
        <v>113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f>BE86+BG86+BI86+BK86+BM86</f>
        <v>0</v>
      </c>
      <c r="BP86" s="24">
        <f>BF86+BH86+BJ86+BL86+BN86</f>
        <v>0</v>
      </c>
      <c r="BQ86" s="24">
        <v>0</v>
      </c>
      <c r="BR86" s="24">
        <v>3</v>
      </c>
      <c r="BS86" s="24">
        <v>0</v>
      </c>
      <c r="BT86" s="24">
        <v>1</v>
      </c>
      <c r="BU86" s="24">
        <v>0</v>
      </c>
      <c r="BV86" s="24">
        <v>2</v>
      </c>
      <c r="BW86" s="24">
        <v>0</v>
      </c>
      <c r="BX86" s="24">
        <v>0</v>
      </c>
      <c r="BY86" s="24">
        <v>0</v>
      </c>
      <c r="BZ86" s="24">
        <v>4</v>
      </c>
      <c r="CA86" s="24">
        <v>0</v>
      </c>
      <c r="CB86" s="24">
        <f>BR86+BT86+BV86+BX86+BZ86</f>
        <v>10</v>
      </c>
      <c r="CC86" s="24">
        <f>BS86+BU86+BW86+BY86+CA86</f>
        <v>0</v>
      </c>
      <c r="CD86" s="24">
        <v>6500</v>
      </c>
      <c r="CE86" s="24">
        <v>81</v>
      </c>
      <c r="CF86" s="29">
        <v>47</v>
      </c>
      <c r="CG86" s="29">
        <f>SUM(CE86:CF86)</f>
        <v>128</v>
      </c>
      <c r="CH86" s="21"/>
    </row>
    <row r="87" spans="27:86" ht="73.5" customHeight="1">
      <c r="AA87" t="s">
        <v>37</v>
      </c>
      <c r="AQ87" s="29">
        <v>6</v>
      </c>
      <c r="AR87" s="29" t="s">
        <v>20</v>
      </c>
      <c r="AS87" s="24">
        <v>10</v>
      </c>
      <c r="AT87" s="24">
        <v>9</v>
      </c>
      <c r="AU87" s="24">
        <v>1</v>
      </c>
      <c r="AV87" s="24">
        <v>0</v>
      </c>
      <c r="AW87" s="24">
        <v>3</v>
      </c>
      <c r="AX87" s="24">
        <v>2</v>
      </c>
      <c r="AY87" s="24">
        <v>0</v>
      </c>
      <c r="AZ87" s="24">
        <v>0</v>
      </c>
      <c r="BA87" s="24">
        <v>18</v>
      </c>
      <c r="BB87" s="24">
        <v>37</v>
      </c>
      <c r="BC87" s="24">
        <f>AS87+AU87+AW87+AY87+BA87</f>
        <v>32</v>
      </c>
      <c r="BD87" s="24">
        <f>AT87+AV87+AX87+AZ87+BB87</f>
        <v>48</v>
      </c>
      <c r="BE87" s="24">
        <v>3</v>
      </c>
      <c r="BF87" s="24">
        <v>0</v>
      </c>
      <c r="BG87" s="24">
        <v>0</v>
      </c>
      <c r="BH87" s="24">
        <v>0</v>
      </c>
      <c r="BI87" s="24">
        <v>1</v>
      </c>
      <c r="BJ87" s="24">
        <v>2</v>
      </c>
      <c r="BK87" s="24">
        <v>0</v>
      </c>
      <c r="BL87" s="24">
        <v>0</v>
      </c>
      <c r="BM87" s="24">
        <v>3</v>
      </c>
      <c r="BN87" s="24">
        <v>6</v>
      </c>
      <c r="BO87" s="22">
        <f>BE87+BG87+BI87+BK87+BM87</f>
        <v>7</v>
      </c>
      <c r="BP87" s="24">
        <f>BF87+BH87+BJ87+BL87+BN87</f>
        <v>8</v>
      </c>
      <c r="BQ87" s="24">
        <v>5500</v>
      </c>
      <c r="BR87" s="24">
        <v>0</v>
      </c>
      <c r="BS87" s="24">
        <v>1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6</v>
      </c>
      <c r="CB87" s="24">
        <f>BR87+BT87+BV87+BX87+BZ87</f>
        <v>0</v>
      </c>
      <c r="CC87" s="24">
        <f>BS87+BU87+BW87+BY87+CA87</f>
        <v>7</v>
      </c>
      <c r="CD87" s="24">
        <v>500</v>
      </c>
      <c r="CE87" s="24">
        <v>12</v>
      </c>
      <c r="CF87" s="29">
        <v>47</v>
      </c>
      <c r="CG87" s="29">
        <f>SUM(CE87:CF87)</f>
        <v>59</v>
      </c>
      <c r="CH87" s="21"/>
    </row>
    <row r="88" spans="43:86" ht="73.5" customHeight="1">
      <c r="AQ88" s="29"/>
      <c r="AR88" s="29" t="s">
        <v>21</v>
      </c>
      <c r="AS88" s="29">
        <f>SUM(AS82:AS87)</f>
        <v>128</v>
      </c>
      <c r="AT88" s="29">
        <f aca="true" t="shared" si="11" ref="AT88:CG88">SUM(AT82:AT87)</f>
        <v>91</v>
      </c>
      <c r="AU88" s="29">
        <f t="shared" si="11"/>
        <v>17</v>
      </c>
      <c r="AV88" s="29">
        <f t="shared" si="11"/>
        <v>6</v>
      </c>
      <c r="AW88" s="29">
        <f t="shared" si="11"/>
        <v>70</v>
      </c>
      <c r="AX88" s="29">
        <f t="shared" si="11"/>
        <v>38</v>
      </c>
      <c r="AY88" s="29">
        <f t="shared" si="11"/>
        <v>1</v>
      </c>
      <c r="AZ88" s="29">
        <f t="shared" si="11"/>
        <v>3</v>
      </c>
      <c r="BA88" s="29">
        <f t="shared" si="11"/>
        <v>160</v>
      </c>
      <c r="BB88" s="29">
        <f t="shared" si="11"/>
        <v>223</v>
      </c>
      <c r="BC88" s="29">
        <f t="shared" si="11"/>
        <v>376</v>
      </c>
      <c r="BD88" s="29">
        <f t="shared" si="11"/>
        <v>361</v>
      </c>
      <c r="BE88" s="29">
        <f t="shared" si="11"/>
        <v>22</v>
      </c>
      <c r="BF88" s="29">
        <f t="shared" si="11"/>
        <v>27</v>
      </c>
      <c r="BG88" s="29">
        <f t="shared" si="11"/>
        <v>2</v>
      </c>
      <c r="BH88" s="29">
        <f t="shared" si="11"/>
        <v>0</v>
      </c>
      <c r="BI88" s="29">
        <f t="shared" si="11"/>
        <v>9</v>
      </c>
      <c r="BJ88" s="29">
        <f t="shared" si="11"/>
        <v>12</v>
      </c>
      <c r="BK88" s="29">
        <f t="shared" si="11"/>
        <v>0</v>
      </c>
      <c r="BL88" s="29">
        <f t="shared" si="11"/>
        <v>0</v>
      </c>
      <c r="BM88" s="29">
        <f t="shared" si="11"/>
        <v>20</v>
      </c>
      <c r="BN88" s="29">
        <f t="shared" si="11"/>
        <v>59</v>
      </c>
      <c r="BO88" s="29">
        <f t="shared" si="11"/>
        <v>53</v>
      </c>
      <c r="BP88" s="29">
        <f t="shared" si="11"/>
        <v>98</v>
      </c>
      <c r="BQ88" s="29">
        <f t="shared" si="11"/>
        <v>12300</v>
      </c>
      <c r="BR88" s="29">
        <f t="shared" si="11"/>
        <v>21</v>
      </c>
      <c r="BS88" s="29">
        <f t="shared" si="11"/>
        <v>2</v>
      </c>
      <c r="BT88" s="29">
        <f t="shared" si="11"/>
        <v>2</v>
      </c>
      <c r="BU88" s="29">
        <f t="shared" si="11"/>
        <v>0</v>
      </c>
      <c r="BV88" s="29">
        <f t="shared" si="11"/>
        <v>5</v>
      </c>
      <c r="BW88" s="29">
        <f t="shared" si="11"/>
        <v>2</v>
      </c>
      <c r="BX88" s="29">
        <f t="shared" si="11"/>
        <v>0</v>
      </c>
      <c r="BY88" s="29">
        <f t="shared" si="11"/>
        <v>0</v>
      </c>
      <c r="BZ88" s="29">
        <f t="shared" si="11"/>
        <v>20</v>
      </c>
      <c r="CA88" s="29">
        <f t="shared" si="11"/>
        <v>6</v>
      </c>
      <c r="CB88" s="29">
        <f t="shared" si="11"/>
        <v>48</v>
      </c>
      <c r="CC88" s="29">
        <f t="shared" si="11"/>
        <v>10</v>
      </c>
      <c r="CD88" s="29">
        <f t="shared" si="11"/>
        <v>13200</v>
      </c>
      <c r="CE88" s="29">
        <f t="shared" si="11"/>
        <v>618</v>
      </c>
      <c r="CF88" s="29">
        <f t="shared" si="11"/>
        <v>176</v>
      </c>
      <c r="CG88" s="29">
        <f t="shared" si="11"/>
        <v>794</v>
      </c>
      <c r="CH88" s="21"/>
    </row>
    <row r="89" spans="1:41" ht="39.75" customHeight="1">
      <c r="A89" s="43" t="s">
        <v>22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1:41" ht="39.75" customHeight="1">
      <c r="A90" s="43" t="s">
        <v>39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1:83" ht="71.25" customHeight="1">
      <c r="A91" s="48" t="s">
        <v>0</v>
      </c>
      <c r="B91" s="49" t="s">
        <v>1</v>
      </c>
      <c r="C91" s="48" t="s">
        <v>2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 t="s">
        <v>3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 t="s">
        <v>4</v>
      </c>
      <c r="AB91" s="48" t="s">
        <v>5</v>
      </c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 t="s">
        <v>6</v>
      </c>
      <c r="AO91" s="48" t="s">
        <v>7</v>
      </c>
      <c r="AQ91" s="62" t="s">
        <v>22</v>
      </c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</row>
    <row r="92" spans="1:83" ht="71.25" customHeight="1">
      <c r="A92" s="48"/>
      <c r="B92" s="49"/>
      <c r="C92" s="47" t="s">
        <v>8</v>
      </c>
      <c r="D92" s="47"/>
      <c r="E92" s="47" t="s">
        <v>9</v>
      </c>
      <c r="F92" s="47"/>
      <c r="G92" s="47" t="s">
        <v>32</v>
      </c>
      <c r="H92" s="47"/>
      <c r="I92" s="47" t="s">
        <v>10</v>
      </c>
      <c r="J92" s="47"/>
      <c r="K92" s="47" t="s">
        <v>11</v>
      </c>
      <c r="L92" s="47"/>
      <c r="M92" s="47" t="s">
        <v>12</v>
      </c>
      <c r="N92" s="47"/>
      <c r="O92" s="47" t="s">
        <v>8</v>
      </c>
      <c r="P92" s="47"/>
      <c r="Q92" s="47" t="s">
        <v>9</v>
      </c>
      <c r="R92" s="47"/>
      <c r="S92" s="47" t="s">
        <v>32</v>
      </c>
      <c r="T92" s="47"/>
      <c r="U92" s="47" t="s">
        <v>10</v>
      </c>
      <c r="V92" s="47"/>
      <c r="W92" s="47" t="s">
        <v>11</v>
      </c>
      <c r="X92" s="47"/>
      <c r="Y92" s="47" t="s">
        <v>12</v>
      </c>
      <c r="Z92" s="47"/>
      <c r="AA92" s="48"/>
      <c r="AB92" s="47" t="s">
        <v>8</v>
      </c>
      <c r="AC92" s="47"/>
      <c r="AD92" s="47" t="s">
        <v>9</v>
      </c>
      <c r="AE92" s="47"/>
      <c r="AF92" s="47" t="s">
        <v>32</v>
      </c>
      <c r="AG92" s="47"/>
      <c r="AH92" s="47" t="s">
        <v>10</v>
      </c>
      <c r="AI92" s="47"/>
      <c r="AJ92" s="47" t="s">
        <v>11</v>
      </c>
      <c r="AK92" s="47"/>
      <c r="AL92" s="47" t="s">
        <v>12</v>
      </c>
      <c r="AM92" s="47"/>
      <c r="AN92" s="48"/>
      <c r="AO92" s="48"/>
      <c r="AQ92" s="62" t="s">
        <v>53</v>
      </c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</row>
    <row r="93" spans="1:85" ht="71.25" customHeight="1">
      <c r="A93" s="48"/>
      <c r="B93" s="49"/>
      <c r="C93" s="5" t="s">
        <v>13</v>
      </c>
      <c r="D93" s="5" t="s">
        <v>14</v>
      </c>
      <c r="E93" s="5" t="s">
        <v>13</v>
      </c>
      <c r="F93" s="5" t="s">
        <v>14</v>
      </c>
      <c r="G93" s="5" t="s">
        <v>13</v>
      </c>
      <c r="H93" s="5" t="s">
        <v>14</v>
      </c>
      <c r="I93" s="5" t="s">
        <v>13</v>
      </c>
      <c r="J93" s="5" t="s">
        <v>14</v>
      </c>
      <c r="K93" s="5" t="s">
        <v>13</v>
      </c>
      <c r="L93" s="5" t="s">
        <v>14</v>
      </c>
      <c r="M93" s="5" t="s">
        <v>13</v>
      </c>
      <c r="N93" s="5" t="s">
        <v>14</v>
      </c>
      <c r="O93" s="5" t="s">
        <v>13</v>
      </c>
      <c r="P93" s="5" t="s">
        <v>14</v>
      </c>
      <c r="Q93" s="5" t="s">
        <v>13</v>
      </c>
      <c r="R93" s="5" t="s">
        <v>14</v>
      </c>
      <c r="S93" s="5" t="s">
        <v>13</v>
      </c>
      <c r="T93" s="5" t="s">
        <v>14</v>
      </c>
      <c r="U93" s="5" t="s">
        <v>13</v>
      </c>
      <c r="V93" s="5" t="s">
        <v>14</v>
      </c>
      <c r="W93" s="5" t="s">
        <v>13</v>
      </c>
      <c r="X93" s="5" t="s">
        <v>14</v>
      </c>
      <c r="Y93" s="5" t="s">
        <v>13</v>
      </c>
      <c r="Z93" s="5" t="s">
        <v>14</v>
      </c>
      <c r="AA93" s="48"/>
      <c r="AB93" s="5" t="s">
        <v>13</v>
      </c>
      <c r="AC93" s="5" t="s">
        <v>14</v>
      </c>
      <c r="AD93" s="5" t="s">
        <v>13</v>
      </c>
      <c r="AE93" s="5" t="s">
        <v>14</v>
      </c>
      <c r="AF93" s="5" t="s">
        <v>13</v>
      </c>
      <c r="AG93" s="5" t="s">
        <v>14</v>
      </c>
      <c r="AH93" s="5" t="s">
        <v>13</v>
      </c>
      <c r="AI93" s="5" t="s">
        <v>14</v>
      </c>
      <c r="AJ93" s="5" t="s">
        <v>13</v>
      </c>
      <c r="AK93" s="5" t="s">
        <v>14</v>
      </c>
      <c r="AL93" s="5" t="s">
        <v>13</v>
      </c>
      <c r="AM93" s="5" t="s">
        <v>14</v>
      </c>
      <c r="AN93" s="48"/>
      <c r="AO93" s="48"/>
      <c r="AQ93" s="60" t="s">
        <v>0</v>
      </c>
      <c r="AR93" s="61" t="s">
        <v>1</v>
      </c>
      <c r="AS93" s="60" t="s">
        <v>2</v>
      </c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 t="s">
        <v>3</v>
      </c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 t="s">
        <v>4</v>
      </c>
      <c r="BR93" s="60" t="s">
        <v>5</v>
      </c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 t="s">
        <v>6</v>
      </c>
      <c r="CE93" s="54" t="s">
        <v>7</v>
      </c>
      <c r="CF93" s="55"/>
      <c r="CG93" s="56"/>
    </row>
    <row r="94" spans="1:85" ht="71.25" customHeight="1">
      <c r="A94" s="6">
        <v>1</v>
      </c>
      <c r="B94" s="5" t="s">
        <v>15</v>
      </c>
      <c r="C94" s="7">
        <v>81</v>
      </c>
      <c r="D94" s="7">
        <v>20</v>
      </c>
      <c r="E94" s="7">
        <v>3</v>
      </c>
      <c r="F94" s="7">
        <v>0</v>
      </c>
      <c r="G94" s="7">
        <v>11</v>
      </c>
      <c r="H94" s="7">
        <v>4</v>
      </c>
      <c r="I94" s="7">
        <v>0</v>
      </c>
      <c r="J94" s="7">
        <v>0</v>
      </c>
      <c r="K94" s="7">
        <v>111</v>
      </c>
      <c r="L94" s="7">
        <v>19</v>
      </c>
      <c r="M94" s="7">
        <f>C94+E94+G94+I94+K94</f>
        <v>206</v>
      </c>
      <c r="N94" s="7">
        <f>D94+F94+H94+J94+L94</f>
        <v>43</v>
      </c>
      <c r="O94" s="7">
        <v>7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3</v>
      </c>
      <c r="V94" s="7">
        <v>0</v>
      </c>
      <c r="W94" s="7">
        <v>6</v>
      </c>
      <c r="X94" s="7">
        <v>0</v>
      </c>
      <c r="Y94" s="7">
        <f>O94+Q94+S94+U94+W94</f>
        <v>16</v>
      </c>
      <c r="Z94" s="7">
        <f>P94+R94+T94+V94+X94</f>
        <v>0</v>
      </c>
      <c r="AA94" s="7" t="s">
        <v>27</v>
      </c>
      <c r="AB94" s="7">
        <v>23</v>
      </c>
      <c r="AC94" s="7">
        <v>8</v>
      </c>
      <c r="AD94" s="7">
        <v>1</v>
      </c>
      <c r="AE94" s="7">
        <v>0</v>
      </c>
      <c r="AF94" s="7">
        <v>4</v>
      </c>
      <c r="AG94" s="7">
        <v>0</v>
      </c>
      <c r="AH94" s="7">
        <v>0</v>
      </c>
      <c r="AI94" s="7">
        <v>0</v>
      </c>
      <c r="AJ94" s="7">
        <v>30</v>
      </c>
      <c r="AK94" s="7">
        <v>7</v>
      </c>
      <c r="AL94" s="7">
        <f>AB94+AD94+AF94+AH94+AJ94</f>
        <v>58</v>
      </c>
      <c r="AM94" s="7">
        <f>AC94+AE94+AG94+AI94+AK94</f>
        <v>15</v>
      </c>
      <c r="AN94" s="7" t="s">
        <v>27</v>
      </c>
      <c r="AO94" s="7">
        <v>163</v>
      </c>
      <c r="AQ94" s="60"/>
      <c r="AR94" s="61"/>
      <c r="AS94" s="51" t="s">
        <v>8</v>
      </c>
      <c r="AT94" s="51"/>
      <c r="AU94" s="51" t="s">
        <v>9</v>
      </c>
      <c r="AV94" s="51"/>
      <c r="AW94" s="51" t="s">
        <v>32</v>
      </c>
      <c r="AX94" s="51"/>
      <c r="AY94" s="51" t="s">
        <v>10</v>
      </c>
      <c r="AZ94" s="51"/>
      <c r="BA94" s="51" t="s">
        <v>11</v>
      </c>
      <c r="BB94" s="51"/>
      <c r="BC94" s="51" t="s">
        <v>12</v>
      </c>
      <c r="BD94" s="51"/>
      <c r="BE94" s="51" t="s">
        <v>8</v>
      </c>
      <c r="BF94" s="51"/>
      <c r="BG94" s="51" t="s">
        <v>9</v>
      </c>
      <c r="BH94" s="51"/>
      <c r="BI94" s="51" t="s">
        <v>32</v>
      </c>
      <c r="BJ94" s="51"/>
      <c r="BK94" s="51" t="s">
        <v>10</v>
      </c>
      <c r="BL94" s="51"/>
      <c r="BM94" s="51" t="s">
        <v>11</v>
      </c>
      <c r="BN94" s="51"/>
      <c r="BO94" s="51" t="s">
        <v>12</v>
      </c>
      <c r="BP94" s="51"/>
      <c r="BQ94" s="60"/>
      <c r="BR94" s="51" t="s">
        <v>8</v>
      </c>
      <c r="BS94" s="51"/>
      <c r="BT94" s="51" t="s">
        <v>9</v>
      </c>
      <c r="BU94" s="51"/>
      <c r="BV94" s="51" t="s">
        <v>32</v>
      </c>
      <c r="BW94" s="51"/>
      <c r="BX94" s="51" t="s">
        <v>10</v>
      </c>
      <c r="BY94" s="51"/>
      <c r="BZ94" s="51" t="s">
        <v>11</v>
      </c>
      <c r="CA94" s="51"/>
      <c r="CB94" s="51" t="s">
        <v>12</v>
      </c>
      <c r="CC94" s="51"/>
      <c r="CD94" s="60"/>
      <c r="CE94" s="57" t="s">
        <v>46</v>
      </c>
      <c r="CF94" s="57" t="s">
        <v>59</v>
      </c>
      <c r="CG94" s="57" t="s">
        <v>47</v>
      </c>
    </row>
    <row r="95" spans="1:85" ht="71.25" customHeight="1">
      <c r="A95" s="6">
        <v>2</v>
      </c>
      <c r="B95" s="5" t="s">
        <v>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Q95" s="60"/>
      <c r="AR95" s="61"/>
      <c r="AS95" s="31" t="s">
        <v>13</v>
      </c>
      <c r="AT95" s="31" t="s">
        <v>14</v>
      </c>
      <c r="AU95" s="31" t="s">
        <v>13</v>
      </c>
      <c r="AV95" s="31" t="s">
        <v>14</v>
      </c>
      <c r="AW95" s="31" t="s">
        <v>13</v>
      </c>
      <c r="AX95" s="31" t="s">
        <v>14</v>
      </c>
      <c r="AY95" s="31" t="s">
        <v>13</v>
      </c>
      <c r="AZ95" s="31" t="s">
        <v>14</v>
      </c>
      <c r="BA95" s="31" t="s">
        <v>13</v>
      </c>
      <c r="BB95" s="31" t="s">
        <v>14</v>
      </c>
      <c r="BC95" s="31" t="s">
        <v>13</v>
      </c>
      <c r="BD95" s="31" t="s">
        <v>14</v>
      </c>
      <c r="BE95" s="31" t="s">
        <v>13</v>
      </c>
      <c r="BF95" s="31" t="s">
        <v>14</v>
      </c>
      <c r="BG95" s="31" t="s">
        <v>13</v>
      </c>
      <c r="BH95" s="31" t="s">
        <v>14</v>
      </c>
      <c r="BI95" s="31" t="s">
        <v>13</v>
      </c>
      <c r="BJ95" s="31" t="s">
        <v>14</v>
      </c>
      <c r="BK95" s="31" t="s">
        <v>13</v>
      </c>
      <c r="BL95" s="31" t="s">
        <v>14</v>
      </c>
      <c r="BM95" s="31" t="s">
        <v>13</v>
      </c>
      <c r="BN95" s="31" t="s">
        <v>14</v>
      </c>
      <c r="BO95" s="31" t="s">
        <v>13</v>
      </c>
      <c r="BP95" s="31" t="s">
        <v>14</v>
      </c>
      <c r="BQ95" s="60"/>
      <c r="BR95" s="31" t="s">
        <v>13</v>
      </c>
      <c r="BS95" s="31" t="s">
        <v>14</v>
      </c>
      <c r="BT95" s="31" t="s">
        <v>13</v>
      </c>
      <c r="BU95" s="31" t="s">
        <v>14</v>
      </c>
      <c r="BV95" s="31" t="s">
        <v>13</v>
      </c>
      <c r="BW95" s="31" t="s">
        <v>14</v>
      </c>
      <c r="BX95" s="31" t="s">
        <v>13</v>
      </c>
      <c r="BY95" s="31" t="s">
        <v>14</v>
      </c>
      <c r="BZ95" s="31" t="s">
        <v>13</v>
      </c>
      <c r="CA95" s="31" t="s">
        <v>14</v>
      </c>
      <c r="CB95" s="31" t="s">
        <v>13</v>
      </c>
      <c r="CC95" s="31" t="s">
        <v>14</v>
      </c>
      <c r="CD95" s="60"/>
      <c r="CE95" s="58"/>
      <c r="CF95" s="58"/>
      <c r="CG95" s="58"/>
    </row>
    <row r="96" spans="1:90" ht="71.25" customHeight="1">
      <c r="A96" s="6">
        <v>3</v>
      </c>
      <c r="B96" s="5" t="s">
        <v>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Q96" s="29">
        <v>1</v>
      </c>
      <c r="AR96" s="29" t="s">
        <v>15</v>
      </c>
      <c r="AS96" s="24">
        <v>62</v>
      </c>
      <c r="AT96" s="24">
        <v>7</v>
      </c>
      <c r="AU96" s="24">
        <v>1</v>
      </c>
      <c r="AV96" s="24">
        <v>0</v>
      </c>
      <c r="AW96" s="24">
        <v>8</v>
      </c>
      <c r="AX96" s="24">
        <v>4</v>
      </c>
      <c r="AY96" s="24">
        <v>0</v>
      </c>
      <c r="AZ96" s="24">
        <v>0</v>
      </c>
      <c r="BA96" s="24">
        <v>87</v>
      </c>
      <c r="BB96" s="24">
        <v>9</v>
      </c>
      <c r="BC96" s="24">
        <f>AS96+AU96+AW96+AY96+BA96</f>
        <v>158</v>
      </c>
      <c r="BD96" s="24">
        <f>AT96+AV96+AX96+AZ96+BB96</f>
        <v>20</v>
      </c>
      <c r="BE96" s="24">
        <v>7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6</v>
      </c>
      <c r="BN96" s="24">
        <v>0</v>
      </c>
      <c r="BO96" s="24">
        <f>BE96+BG96+BI96+BK96+BM96</f>
        <v>13</v>
      </c>
      <c r="BP96" s="24">
        <f>BF96+BH96+BJ96+BL96+BN96</f>
        <v>0</v>
      </c>
      <c r="BQ96" s="24">
        <v>0</v>
      </c>
      <c r="BR96" s="24">
        <v>23</v>
      </c>
      <c r="BS96" s="24">
        <v>0</v>
      </c>
      <c r="BT96" s="24">
        <v>1</v>
      </c>
      <c r="BU96" s="24">
        <v>0</v>
      </c>
      <c r="BV96" s="24">
        <v>4</v>
      </c>
      <c r="BW96" s="24">
        <v>0</v>
      </c>
      <c r="BX96" s="24">
        <v>0</v>
      </c>
      <c r="BY96" s="24">
        <v>0</v>
      </c>
      <c r="BZ96" s="24">
        <v>23</v>
      </c>
      <c r="CA96" s="24">
        <v>0</v>
      </c>
      <c r="CB96" s="24">
        <f>BR96+BT96+BV96+BX96+BZ96</f>
        <v>51</v>
      </c>
      <c r="CC96" s="24">
        <f>BS96+BU96+BW96+BY96+CA96</f>
        <v>0</v>
      </c>
      <c r="CD96" s="24">
        <v>0</v>
      </c>
      <c r="CE96" s="30">
        <v>107</v>
      </c>
      <c r="CF96" s="29">
        <v>42</v>
      </c>
      <c r="CG96" s="29">
        <f>SUM(CE96:CF96)</f>
        <v>149</v>
      </c>
      <c r="CH96" s="21"/>
      <c r="CI96" s="21"/>
      <c r="CJ96" s="21"/>
      <c r="CK96" s="21"/>
      <c r="CL96" s="21"/>
    </row>
    <row r="97" spans="1:90" ht="71.25" customHeight="1">
      <c r="A97" s="6">
        <v>4</v>
      </c>
      <c r="B97" s="5" t="s">
        <v>18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Q97" s="29">
        <v>2</v>
      </c>
      <c r="AR97" s="29" t="s">
        <v>16</v>
      </c>
      <c r="AS97" s="22">
        <v>17</v>
      </c>
      <c r="AT97" s="22">
        <v>46</v>
      </c>
      <c r="AU97" s="22">
        <v>0</v>
      </c>
      <c r="AV97" s="22">
        <v>0</v>
      </c>
      <c r="AW97" s="22">
        <v>11</v>
      </c>
      <c r="AX97" s="22">
        <v>16</v>
      </c>
      <c r="AY97" s="22">
        <v>0</v>
      </c>
      <c r="AZ97" s="22">
        <v>0</v>
      </c>
      <c r="BA97" s="22">
        <v>21</v>
      </c>
      <c r="BB97" s="22">
        <v>87</v>
      </c>
      <c r="BC97" s="22">
        <f>AS97+AU97+AW97+AY97+BA97</f>
        <v>49</v>
      </c>
      <c r="BD97" s="22">
        <f>AT97+AV97+AX97+AZ97+BB97</f>
        <v>149</v>
      </c>
      <c r="BE97" s="22">
        <v>11</v>
      </c>
      <c r="BF97" s="22">
        <v>35</v>
      </c>
      <c r="BG97" s="22">
        <v>0</v>
      </c>
      <c r="BH97" s="22">
        <v>0</v>
      </c>
      <c r="BI97" s="22">
        <v>8</v>
      </c>
      <c r="BJ97" s="22">
        <v>10</v>
      </c>
      <c r="BK97" s="22">
        <v>0</v>
      </c>
      <c r="BL97" s="22">
        <v>0</v>
      </c>
      <c r="BM97" s="22">
        <v>17</v>
      </c>
      <c r="BN97" s="22">
        <v>67</v>
      </c>
      <c r="BO97" s="22">
        <f>BE97+BG97+BI97+BK97+BM97</f>
        <v>36</v>
      </c>
      <c r="BP97" s="22">
        <f>BF97+BH97+BJ97+BL97+BN97</f>
        <v>112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0</v>
      </c>
      <c r="BZ97" s="22">
        <v>0</v>
      </c>
      <c r="CA97" s="22">
        <v>0</v>
      </c>
      <c r="CB97" s="22">
        <f>BR97+BT97+BV97+BX97+BZ97</f>
        <v>0</v>
      </c>
      <c r="CC97" s="22">
        <f>BS97+BU97+BW97+BY97+CA97</f>
        <v>0</v>
      </c>
      <c r="CD97" s="22">
        <v>0</v>
      </c>
      <c r="CE97" s="22">
        <v>71</v>
      </c>
      <c r="CF97" s="29">
        <v>58</v>
      </c>
      <c r="CG97" s="29">
        <f>SUM(CE97:CF97)</f>
        <v>129</v>
      </c>
      <c r="CH97" s="21"/>
      <c r="CI97" s="21"/>
      <c r="CJ97" s="21"/>
      <c r="CK97" s="21"/>
      <c r="CL97" s="21"/>
    </row>
    <row r="98" spans="1:90" ht="71.25" customHeight="1">
      <c r="A98" s="6">
        <v>5</v>
      </c>
      <c r="B98" s="5" t="s">
        <v>19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Q98" s="29">
        <v>3</v>
      </c>
      <c r="AR98" s="29" t="s">
        <v>17</v>
      </c>
      <c r="AS98" s="24">
        <v>12</v>
      </c>
      <c r="AT98" s="24">
        <v>16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18</v>
      </c>
      <c r="BB98" s="24">
        <v>88</v>
      </c>
      <c r="BC98" s="24">
        <f>AS98+AU98+AW98+AY98+BA98</f>
        <v>30</v>
      </c>
      <c r="BD98" s="22">
        <f>AT98+AV98+AX98+AZ98+BB98</f>
        <v>104</v>
      </c>
      <c r="BE98" s="24">
        <v>3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2</v>
      </c>
      <c r="BN98" s="24">
        <v>1</v>
      </c>
      <c r="BO98" s="22">
        <f>BE98+BG98+BI98+BK98+BM98</f>
        <v>5</v>
      </c>
      <c r="BP98" s="22">
        <f>BF98+BH98+BJ98+BL98+BN98</f>
        <v>1</v>
      </c>
      <c r="BQ98" s="24">
        <v>3000</v>
      </c>
      <c r="BR98" s="24">
        <v>2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3</v>
      </c>
      <c r="CA98" s="24">
        <v>0</v>
      </c>
      <c r="CB98" s="22">
        <f>BR98+BT98+BV98+BX98+BZ98</f>
        <v>5</v>
      </c>
      <c r="CC98" s="22">
        <f>BS98+BU98+BW98+BY98+CA98</f>
        <v>0</v>
      </c>
      <c r="CD98" s="24">
        <v>4500</v>
      </c>
      <c r="CE98" s="24">
        <v>110</v>
      </c>
      <c r="CF98" s="29">
        <v>0</v>
      </c>
      <c r="CG98" s="29">
        <f>SUM(CE98:CF98)</f>
        <v>110</v>
      </c>
      <c r="CH98" s="21"/>
      <c r="CI98" s="21"/>
      <c r="CJ98" s="21"/>
      <c r="CK98" s="21"/>
      <c r="CL98" s="21"/>
    </row>
    <row r="99" spans="1:90" ht="71.25" customHeight="1">
      <c r="A99" s="6">
        <v>6</v>
      </c>
      <c r="B99" s="5" t="s">
        <v>20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Q99" s="29">
        <v>4</v>
      </c>
      <c r="AR99" s="29" t="s">
        <v>18</v>
      </c>
      <c r="AS99" s="24">
        <v>12</v>
      </c>
      <c r="AT99" s="24">
        <v>10</v>
      </c>
      <c r="AU99" s="24">
        <v>9</v>
      </c>
      <c r="AV99" s="24">
        <v>6</v>
      </c>
      <c r="AW99" s="24">
        <v>40</v>
      </c>
      <c r="AX99" s="24">
        <v>20</v>
      </c>
      <c r="AY99" s="24">
        <v>1</v>
      </c>
      <c r="AZ99" s="24">
        <v>3</v>
      </c>
      <c r="BA99" s="24">
        <v>20</v>
      </c>
      <c r="BB99" s="24">
        <v>19</v>
      </c>
      <c r="BC99" s="24">
        <f>AS99+AU99+AW99+AY99+BA99</f>
        <v>82</v>
      </c>
      <c r="BD99" s="24">
        <f>AT99+AV99+AX99+AZ99+BB99</f>
        <v>58</v>
      </c>
      <c r="BE99" s="24">
        <v>5</v>
      </c>
      <c r="BF99" s="24">
        <v>2</v>
      </c>
      <c r="BG99" s="24">
        <v>5</v>
      </c>
      <c r="BH99" s="24">
        <v>0</v>
      </c>
      <c r="BI99" s="24">
        <v>0</v>
      </c>
      <c r="BJ99" s="24">
        <v>3</v>
      </c>
      <c r="BK99" s="24">
        <v>0</v>
      </c>
      <c r="BL99" s="24">
        <v>0</v>
      </c>
      <c r="BM99" s="24">
        <v>3</v>
      </c>
      <c r="BN99" s="24">
        <v>0</v>
      </c>
      <c r="BO99" s="24">
        <f>BE99+BG99+BI99+BK99+BM99</f>
        <v>13</v>
      </c>
      <c r="BP99" s="24">
        <f>BF99+BH99+BJ99+BL99+BN99</f>
        <v>5</v>
      </c>
      <c r="BQ99" s="24">
        <v>3800</v>
      </c>
      <c r="BR99" s="24">
        <v>0</v>
      </c>
      <c r="BS99" s="24">
        <v>1</v>
      </c>
      <c r="BT99" s="24">
        <v>0</v>
      </c>
      <c r="BU99" s="24">
        <v>0</v>
      </c>
      <c r="BV99" s="24">
        <v>0</v>
      </c>
      <c r="BW99" s="24">
        <v>2</v>
      </c>
      <c r="BX99" s="24">
        <v>0</v>
      </c>
      <c r="BY99" s="24">
        <v>0</v>
      </c>
      <c r="BZ99" s="24">
        <v>0</v>
      </c>
      <c r="CA99" s="24">
        <v>0</v>
      </c>
      <c r="CB99" s="24">
        <f>BR99+BT99+BV99+BX99+BZ99</f>
        <v>0</v>
      </c>
      <c r="CC99" s="24">
        <f>BS99+BU99+BW99+BY99+CA99</f>
        <v>3</v>
      </c>
      <c r="CD99" s="24">
        <v>3200</v>
      </c>
      <c r="CE99" s="24">
        <v>103</v>
      </c>
      <c r="CF99" s="29">
        <v>48</v>
      </c>
      <c r="CG99" s="29">
        <f>SUM(CE99:CF99)</f>
        <v>151</v>
      </c>
      <c r="CH99" s="21"/>
      <c r="CI99" s="21"/>
      <c r="CJ99" s="21"/>
      <c r="CK99" s="21"/>
      <c r="CL99" s="21"/>
    </row>
    <row r="100" spans="1:90" ht="71.25" customHeight="1">
      <c r="A100" s="5"/>
      <c r="B100" s="5" t="s">
        <v>21</v>
      </c>
      <c r="C100" s="7">
        <f>SUM(C94:C99)</f>
        <v>81</v>
      </c>
      <c r="D100" s="7">
        <f aca="true" t="shared" si="12" ref="D100:AO100">SUM(D94:D99)</f>
        <v>20</v>
      </c>
      <c r="E100" s="7">
        <f t="shared" si="12"/>
        <v>3</v>
      </c>
      <c r="F100" s="7">
        <f t="shared" si="12"/>
        <v>0</v>
      </c>
      <c r="G100" s="7">
        <f t="shared" si="12"/>
        <v>11</v>
      </c>
      <c r="H100" s="7">
        <f t="shared" si="12"/>
        <v>4</v>
      </c>
      <c r="I100" s="7">
        <f t="shared" si="12"/>
        <v>0</v>
      </c>
      <c r="J100" s="7">
        <f t="shared" si="12"/>
        <v>0</v>
      </c>
      <c r="K100" s="7">
        <f t="shared" si="12"/>
        <v>111</v>
      </c>
      <c r="L100" s="7">
        <f t="shared" si="12"/>
        <v>19</v>
      </c>
      <c r="M100" s="7">
        <f t="shared" si="12"/>
        <v>206</v>
      </c>
      <c r="N100" s="7">
        <f t="shared" si="12"/>
        <v>43</v>
      </c>
      <c r="O100" s="7">
        <f t="shared" si="12"/>
        <v>7</v>
      </c>
      <c r="P100" s="7">
        <f t="shared" si="12"/>
        <v>0</v>
      </c>
      <c r="Q100" s="7">
        <f t="shared" si="12"/>
        <v>0</v>
      </c>
      <c r="R100" s="7">
        <f t="shared" si="12"/>
        <v>0</v>
      </c>
      <c r="S100" s="7">
        <f t="shared" si="12"/>
        <v>0</v>
      </c>
      <c r="T100" s="7">
        <f t="shared" si="12"/>
        <v>0</v>
      </c>
      <c r="U100" s="7">
        <f t="shared" si="12"/>
        <v>3</v>
      </c>
      <c r="V100" s="7">
        <f t="shared" si="12"/>
        <v>0</v>
      </c>
      <c r="W100" s="7">
        <f t="shared" si="12"/>
        <v>6</v>
      </c>
      <c r="X100" s="7">
        <f t="shared" si="12"/>
        <v>0</v>
      </c>
      <c r="Y100" s="7">
        <f t="shared" si="12"/>
        <v>16</v>
      </c>
      <c r="Z100" s="7">
        <f t="shared" si="12"/>
        <v>0</v>
      </c>
      <c r="AA100" s="7">
        <f t="shared" si="12"/>
        <v>0</v>
      </c>
      <c r="AB100" s="7">
        <f t="shared" si="12"/>
        <v>23</v>
      </c>
      <c r="AC100" s="7">
        <f t="shared" si="12"/>
        <v>8</v>
      </c>
      <c r="AD100" s="7">
        <f t="shared" si="12"/>
        <v>1</v>
      </c>
      <c r="AE100" s="7">
        <f t="shared" si="12"/>
        <v>0</v>
      </c>
      <c r="AF100" s="7">
        <f t="shared" si="12"/>
        <v>4</v>
      </c>
      <c r="AG100" s="7">
        <f t="shared" si="12"/>
        <v>0</v>
      </c>
      <c r="AH100" s="7">
        <f t="shared" si="12"/>
        <v>0</v>
      </c>
      <c r="AI100" s="7">
        <f t="shared" si="12"/>
        <v>0</v>
      </c>
      <c r="AJ100" s="7">
        <f t="shared" si="12"/>
        <v>30</v>
      </c>
      <c r="AK100" s="7">
        <f t="shared" si="12"/>
        <v>7</v>
      </c>
      <c r="AL100" s="7">
        <f t="shared" si="12"/>
        <v>58</v>
      </c>
      <c r="AM100" s="7">
        <f t="shared" si="12"/>
        <v>15</v>
      </c>
      <c r="AN100" s="7">
        <f t="shared" si="12"/>
        <v>0</v>
      </c>
      <c r="AO100" s="7">
        <f t="shared" si="12"/>
        <v>163</v>
      </c>
      <c r="AQ100" s="29">
        <v>5</v>
      </c>
      <c r="AR100" s="29" t="s">
        <v>19</v>
      </c>
      <c r="AS100" s="24">
        <v>40</v>
      </c>
      <c r="AT100" s="24">
        <v>33</v>
      </c>
      <c r="AU100" s="24">
        <v>8</v>
      </c>
      <c r="AV100" s="24">
        <v>0</v>
      </c>
      <c r="AW100" s="24">
        <v>17</v>
      </c>
      <c r="AX100" s="24">
        <v>8</v>
      </c>
      <c r="AY100" s="24">
        <v>0</v>
      </c>
      <c r="AZ100" s="24">
        <v>0</v>
      </c>
      <c r="BA100" s="24">
        <v>44</v>
      </c>
      <c r="BB100" s="24">
        <v>72</v>
      </c>
      <c r="BC100" s="24">
        <f>AS100+AU100+AW100+AY100+BA100</f>
        <v>109</v>
      </c>
      <c r="BD100" s="24">
        <f>AT100+AV100+AX100+AZ100+BB100</f>
        <v>113</v>
      </c>
      <c r="BE100" s="24">
        <v>15</v>
      </c>
      <c r="BF100" s="24">
        <v>7</v>
      </c>
      <c r="BG100" s="24">
        <v>0</v>
      </c>
      <c r="BH100" s="24">
        <v>0</v>
      </c>
      <c r="BI100" s="24">
        <v>1</v>
      </c>
      <c r="BJ100" s="24">
        <v>0</v>
      </c>
      <c r="BK100" s="24">
        <v>0</v>
      </c>
      <c r="BL100" s="24">
        <v>0</v>
      </c>
      <c r="BM100" s="24">
        <v>16</v>
      </c>
      <c r="BN100" s="24">
        <v>16</v>
      </c>
      <c r="BO100" s="24">
        <f>BE100+BG100+BI100+BK100+BM100</f>
        <v>32</v>
      </c>
      <c r="BP100" s="24">
        <f>BF100+BH100+BJ100+BL100+BN100</f>
        <v>23</v>
      </c>
      <c r="BQ100" s="24">
        <v>3500</v>
      </c>
      <c r="BR100" s="24">
        <v>3</v>
      </c>
      <c r="BS100" s="24">
        <v>13</v>
      </c>
      <c r="BT100" s="24">
        <v>1</v>
      </c>
      <c r="BU100" s="24">
        <v>1</v>
      </c>
      <c r="BV100" s="24">
        <v>2</v>
      </c>
      <c r="BW100" s="24">
        <v>2</v>
      </c>
      <c r="BX100" s="24">
        <v>0</v>
      </c>
      <c r="BY100" s="24">
        <v>0</v>
      </c>
      <c r="BZ100" s="24">
        <v>4</v>
      </c>
      <c r="CA100" s="24">
        <v>17</v>
      </c>
      <c r="CB100" s="24">
        <f>BR100+BT100+BV100+BX100+BZ100</f>
        <v>10</v>
      </c>
      <c r="CC100" s="24">
        <f>BS100+BU100+BW100+BY100+CA100</f>
        <v>33</v>
      </c>
      <c r="CD100" s="24">
        <v>6500</v>
      </c>
      <c r="CE100" s="24">
        <v>128</v>
      </c>
      <c r="CF100" s="29">
        <v>20</v>
      </c>
      <c r="CG100" s="29">
        <f>SUM(CE100:CF100)</f>
        <v>148</v>
      </c>
      <c r="CH100" s="21"/>
      <c r="CI100" s="21"/>
      <c r="CJ100" s="21"/>
      <c r="CK100" s="21"/>
      <c r="CL100" s="21"/>
    </row>
    <row r="101" spans="43:90" ht="71.25" customHeight="1">
      <c r="AQ101" s="29">
        <v>6</v>
      </c>
      <c r="AR101" s="29" t="s">
        <v>20</v>
      </c>
      <c r="AS101" s="24">
        <v>10</v>
      </c>
      <c r="AT101" s="24">
        <v>9</v>
      </c>
      <c r="AU101" s="24">
        <v>1</v>
      </c>
      <c r="AV101" s="24">
        <v>0</v>
      </c>
      <c r="AW101" s="24">
        <v>3</v>
      </c>
      <c r="AX101" s="24">
        <v>2</v>
      </c>
      <c r="AY101" s="24">
        <v>0</v>
      </c>
      <c r="AZ101" s="24">
        <v>0</v>
      </c>
      <c r="BA101" s="24">
        <v>18</v>
      </c>
      <c r="BB101" s="24">
        <v>37</v>
      </c>
      <c r="BC101" s="24">
        <f>AS101+AU101+AW101+AY101+BA101</f>
        <v>32</v>
      </c>
      <c r="BD101" s="24">
        <f>AT101+AV101+AX101+AZ101+BB101</f>
        <v>48</v>
      </c>
      <c r="BE101" s="24">
        <v>3</v>
      </c>
      <c r="BF101" s="24">
        <v>0</v>
      </c>
      <c r="BG101" s="24">
        <v>0</v>
      </c>
      <c r="BH101" s="24">
        <v>0</v>
      </c>
      <c r="BI101" s="24">
        <v>1</v>
      </c>
      <c r="BJ101" s="24">
        <v>2</v>
      </c>
      <c r="BK101" s="24">
        <v>0</v>
      </c>
      <c r="BL101" s="24">
        <v>0</v>
      </c>
      <c r="BM101" s="24">
        <v>3</v>
      </c>
      <c r="BN101" s="24">
        <v>6</v>
      </c>
      <c r="BO101" s="22">
        <f>BE101+BG101+BI101+BK101+BM101</f>
        <v>7</v>
      </c>
      <c r="BP101" s="24">
        <f>BF101+BH101+BJ101+BL101+BN101</f>
        <v>8</v>
      </c>
      <c r="BQ101" s="24">
        <v>5500</v>
      </c>
      <c r="BR101" s="24">
        <v>0</v>
      </c>
      <c r="BS101" s="24">
        <v>1</v>
      </c>
      <c r="BT101" s="24">
        <v>0</v>
      </c>
      <c r="BU101" s="24">
        <v>0</v>
      </c>
      <c r="BV101" s="24">
        <v>0</v>
      </c>
      <c r="BW101" s="24">
        <v>0</v>
      </c>
      <c r="BX101" s="24">
        <v>0</v>
      </c>
      <c r="BY101" s="24">
        <v>0</v>
      </c>
      <c r="BZ101" s="24">
        <v>0</v>
      </c>
      <c r="CA101" s="24">
        <v>6</v>
      </c>
      <c r="CB101" s="24">
        <f>BR101+BT101+BV101+BX101+BZ101</f>
        <v>0</v>
      </c>
      <c r="CC101" s="24">
        <f>BS101+BU101+BW101+BY101+CA101</f>
        <v>7</v>
      </c>
      <c r="CD101" s="24">
        <v>500</v>
      </c>
      <c r="CE101" s="24">
        <v>59</v>
      </c>
      <c r="CF101" s="29">
        <v>20</v>
      </c>
      <c r="CG101" s="29">
        <f>SUM(CE101:CF101)</f>
        <v>79</v>
      </c>
      <c r="CH101" s="21"/>
      <c r="CI101" s="21"/>
      <c r="CJ101" s="21"/>
      <c r="CK101" s="21"/>
      <c r="CL101" s="21"/>
    </row>
    <row r="102" spans="43:90" ht="71.25" customHeight="1">
      <c r="AQ102" s="29"/>
      <c r="AR102" s="29" t="s">
        <v>21</v>
      </c>
      <c r="AS102" s="29">
        <f>SUM(AS96:AS101)</f>
        <v>153</v>
      </c>
      <c r="AT102" s="29">
        <f aca="true" t="shared" si="13" ref="AT102:CG102">SUM(AT96:AT101)</f>
        <v>121</v>
      </c>
      <c r="AU102" s="29">
        <f t="shared" si="13"/>
        <v>19</v>
      </c>
      <c r="AV102" s="29">
        <f t="shared" si="13"/>
        <v>6</v>
      </c>
      <c r="AW102" s="29">
        <f t="shared" si="13"/>
        <v>79</v>
      </c>
      <c r="AX102" s="29">
        <f t="shared" si="13"/>
        <v>50</v>
      </c>
      <c r="AY102" s="29">
        <f t="shared" si="13"/>
        <v>1</v>
      </c>
      <c r="AZ102" s="29">
        <f t="shared" si="13"/>
        <v>3</v>
      </c>
      <c r="BA102" s="29">
        <f t="shared" si="13"/>
        <v>208</v>
      </c>
      <c r="BB102" s="29">
        <f t="shared" si="13"/>
        <v>312</v>
      </c>
      <c r="BC102" s="29">
        <f t="shared" si="13"/>
        <v>460</v>
      </c>
      <c r="BD102" s="29">
        <f t="shared" si="13"/>
        <v>492</v>
      </c>
      <c r="BE102" s="29">
        <f t="shared" si="13"/>
        <v>44</v>
      </c>
      <c r="BF102" s="29">
        <f t="shared" si="13"/>
        <v>44</v>
      </c>
      <c r="BG102" s="29">
        <f t="shared" si="13"/>
        <v>5</v>
      </c>
      <c r="BH102" s="29">
        <f t="shared" si="13"/>
        <v>0</v>
      </c>
      <c r="BI102" s="29">
        <f t="shared" si="13"/>
        <v>10</v>
      </c>
      <c r="BJ102" s="29">
        <f t="shared" si="13"/>
        <v>15</v>
      </c>
      <c r="BK102" s="29">
        <f t="shared" si="13"/>
        <v>0</v>
      </c>
      <c r="BL102" s="29">
        <f t="shared" si="13"/>
        <v>0</v>
      </c>
      <c r="BM102" s="29">
        <f t="shared" si="13"/>
        <v>47</v>
      </c>
      <c r="BN102" s="29">
        <f t="shared" si="13"/>
        <v>90</v>
      </c>
      <c r="BO102" s="29">
        <f t="shared" si="13"/>
        <v>106</v>
      </c>
      <c r="BP102" s="29">
        <f t="shared" si="13"/>
        <v>149</v>
      </c>
      <c r="BQ102" s="29">
        <f t="shared" si="13"/>
        <v>15800</v>
      </c>
      <c r="BR102" s="29">
        <f t="shared" si="13"/>
        <v>28</v>
      </c>
      <c r="BS102" s="29">
        <f t="shared" si="13"/>
        <v>15</v>
      </c>
      <c r="BT102" s="29">
        <f t="shared" si="13"/>
        <v>2</v>
      </c>
      <c r="BU102" s="29">
        <f t="shared" si="13"/>
        <v>1</v>
      </c>
      <c r="BV102" s="29">
        <f t="shared" si="13"/>
        <v>6</v>
      </c>
      <c r="BW102" s="29">
        <f t="shared" si="13"/>
        <v>4</v>
      </c>
      <c r="BX102" s="29">
        <f t="shared" si="13"/>
        <v>0</v>
      </c>
      <c r="BY102" s="29">
        <f t="shared" si="13"/>
        <v>0</v>
      </c>
      <c r="BZ102" s="29">
        <f t="shared" si="13"/>
        <v>30</v>
      </c>
      <c r="CA102" s="29">
        <f t="shared" si="13"/>
        <v>23</v>
      </c>
      <c r="CB102" s="29">
        <f t="shared" si="13"/>
        <v>66</v>
      </c>
      <c r="CC102" s="29">
        <f t="shared" si="13"/>
        <v>43</v>
      </c>
      <c r="CD102" s="29">
        <f t="shared" si="13"/>
        <v>14700</v>
      </c>
      <c r="CE102" s="29">
        <f t="shared" si="13"/>
        <v>578</v>
      </c>
      <c r="CF102" s="29">
        <f t="shared" si="13"/>
        <v>188</v>
      </c>
      <c r="CG102" s="29">
        <f t="shared" si="13"/>
        <v>766</v>
      </c>
      <c r="CH102" s="21"/>
      <c r="CI102" s="21"/>
      <c r="CJ102" s="21"/>
      <c r="CK102" s="21"/>
      <c r="CL102" s="21"/>
    </row>
    <row r="103" spans="1:41" ht="39.75" customHeight="1">
      <c r="A103" s="43" t="s">
        <v>22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1:41" ht="39.75" customHeight="1">
      <c r="A104" s="43" t="s">
        <v>41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1:83" ht="60" customHeight="1">
      <c r="A105" s="48" t="s">
        <v>0</v>
      </c>
      <c r="B105" s="49" t="s">
        <v>1</v>
      </c>
      <c r="C105" s="48" t="s">
        <v>2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 t="s">
        <v>3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 t="s">
        <v>4</v>
      </c>
      <c r="AB105" s="48" t="s">
        <v>5</v>
      </c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 t="s">
        <v>6</v>
      </c>
      <c r="AO105" s="48" t="s">
        <v>7</v>
      </c>
      <c r="AQ105" s="62" t="s">
        <v>22</v>
      </c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</row>
    <row r="106" spans="1:83" ht="60" customHeight="1">
      <c r="A106" s="48"/>
      <c r="B106" s="49"/>
      <c r="C106" s="47" t="s">
        <v>8</v>
      </c>
      <c r="D106" s="47"/>
      <c r="E106" s="47" t="s">
        <v>9</v>
      </c>
      <c r="F106" s="47"/>
      <c r="G106" s="47" t="s">
        <v>32</v>
      </c>
      <c r="H106" s="47"/>
      <c r="I106" s="47" t="s">
        <v>10</v>
      </c>
      <c r="J106" s="47"/>
      <c r="K106" s="47" t="s">
        <v>11</v>
      </c>
      <c r="L106" s="47"/>
      <c r="M106" s="47" t="s">
        <v>12</v>
      </c>
      <c r="N106" s="47"/>
      <c r="O106" s="47" t="s">
        <v>8</v>
      </c>
      <c r="P106" s="47"/>
      <c r="Q106" s="47" t="s">
        <v>9</v>
      </c>
      <c r="R106" s="47"/>
      <c r="S106" s="47" t="s">
        <v>32</v>
      </c>
      <c r="T106" s="47"/>
      <c r="U106" s="47" t="s">
        <v>10</v>
      </c>
      <c r="V106" s="47"/>
      <c r="W106" s="47" t="s">
        <v>11</v>
      </c>
      <c r="X106" s="47"/>
      <c r="Y106" s="47" t="s">
        <v>12</v>
      </c>
      <c r="Z106" s="47"/>
      <c r="AA106" s="48"/>
      <c r="AB106" s="47" t="s">
        <v>8</v>
      </c>
      <c r="AC106" s="47"/>
      <c r="AD106" s="47" t="s">
        <v>9</v>
      </c>
      <c r="AE106" s="47"/>
      <c r="AF106" s="47" t="s">
        <v>32</v>
      </c>
      <c r="AG106" s="47"/>
      <c r="AH106" s="47" t="s">
        <v>10</v>
      </c>
      <c r="AI106" s="47"/>
      <c r="AJ106" s="47" t="s">
        <v>11</v>
      </c>
      <c r="AK106" s="47"/>
      <c r="AL106" s="47" t="s">
        <v>12</v>
      </c>
      <c r="AM106" s="47"/>
      <c r="AN106" s="48"/>
      <c r="AO106" s="48"/>
      <c r="AQ106" s="62" t="s">
        <v>54</v>
      </c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</row>
    <row r="107" spans="1:85" ht="60" customHeight="1">
      <c r="A107" s="48"/>
      <c r="B107" s="49"/>
      <c r="C107" s="5" t="s">
        <v>13</v>
      </c>
      <c r="D107" s="5" t="s">
        <v>14</v>
      </c>
      <c r="E107" s="5" t="s">
        <v>13</v>
      </c>
      <c r="F107" s="5" t="s">
        <v>14</v>
      </c>
      <c r="G107" s="5" t="s">
        <v>13</v>
      </c>
      <c r="H107" s="5" t="s">
        <v>14</v>
      </c>
      <c r="I107" s="5" t="s">
        <v>13</v>
      </c>
      <c r="J107" s="5" t="s">
        <v>14</v>
      </c>
      <c r="K107" s="5" t="s">
        <v>13</v>
      </c>
      <c r="L107" s="5" t="s">
        <v>14</v>
      </c>
      <c r="M107" s="5" t="s">
        <v>13</v>
      </c>
      <c r="N107" s="5" t="s">
        <v>14</v>
      </c>
      <c r="O107" s="5" t="s">
        <v>13</v>
      </c>
      <c r="P107" s="5" t="s">
        <v>14</v>
      </c>
      <c r="Q107" s="5" t="s">
        <v>13</v>
      </c>
      <c r="R107" s="5" t="s">
        <v>14</v>
      </c>
      <c r="S107" s="5" t="s">
        <v>13</v>
      </c>
      <c r="T107" s="5" t="s">
        <v>14</v>
      </c>
      <c r="U107" s="5" t="s">
        <v>13</v>
      </c>
      <c r="V107" s="5" t="s">
        <v>14</v>
      </c>
      <c r="W107" s="5" t="s">
        <v>13</v>
      </c>
      <c r="X107" s="5" t="s">
        <v>14</v>
      </c>
      <c r="Y107" s="5" t="s">
        <v>13</v>
      </c>
      <c r="Z107" s="5" t="s">
        <v>14</v>
      </c>
      <c r="AA107" s="48"/>
      <c r="AB107" s="5" t="s">
        <v>13</v>
      </c>
      <c r="AC107" s="5" t="s">
        <v>14</v>
      </c>
      <c r="AD107" s="5" t="s">
        <v>13</v>
      </c>
      <c r="AE107" s="5" t="s">
        <v>14</v>
      </c>
      <c r="AF107" s="5" t="s">
        <v>13</v>
      </c>
      <c r="AG107" s="5" t="s">
        <v>14</v>
      </c>
      <c r="AH107" s="5" t="s">
        <v>13</v>
      </c>
      <c r="AI107" s="5" t="s">
        <v>14</v>
      </c>
      <c r="AJ107" s="5" t="s">
        <v>13</v>
      </c>
      <c r="AK107" s="5" t="s">
        <v>14</v>
      </c>
      <c r="AL107" s="5" t="s">
        <v>13</v>
      </c>
      <c r="AM107" s="5" t="s">
        <v>14</v>
      </c>
      <c r="AN107" s="48"/>
      <c r="AO107" s="48"/>
      <c r="AQ107" s="60" t="s">
        <v>0</v>
      </c>
      <c r="AR107" s="61" t="s">
        <v>1</v>
      </c>
      <c r="AS107" s="65" t="s">
        <v>2</v>
      </c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 t="s">
        <v>3</v>
      </c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0" t="s">
        <v>4</v>
      </c>
      <c r="BR107" s="60" t="s">
        <v>5</v>
      </c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 t="s">
        <v>6</v>
      </c>
      <c r="CE107" s="54" t="s">
        <v>7</v>
      </c>
      <c r="CF107" s="55"/>
      <c r="CG107" s="56"/>
    </row>
    <row r="108" spans="1:85" ht="60" customHeight="1">
      <c r="A108" s="6">
        <v>1</v>
      </c>
      <c r="B108" s="5" t="s">
        <v>15</v>
      </c>
      <c r="C108" s="7">
        <v>86</v>
      </c>
      <c r="D108" s="7">
        <v>23</v>
      </c>
      <c r="E108" s="7">
        <v>3</v>
      </c>
      <c r="F108" s="7">
        <v>0</v>
      </c>
      <c r="G108" s="7">
        <v>11</v>
      </c>
      <c r="H108" s="7">
        <v>6</v>
      </c>
      <c r="I108" s="7">
        <v>0</v>
      </c>
      <c r="J108" s="7">
        <v>0</v>
      </c>
      <c r="K108" s="7">
        <v>143</v>
      </c>
      <c r="L108" s="7">
        <v>35</v>
      </c>
      <c r="M108" s="7">
        <f>C108+E108+G108+I108+K108</f>
        <v>243</v>
      </c>
      <c r="N108" s="7">
        <f>D108+F108+H108+J108+L108</f>
        <v>64</v>
      </c>
      <c r="O108" s="7">
        <v>10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3</v>
      </c>
      <c r="V108" s="7">
        <v>0</v>
      </c>
      <c r="W108" s="7">
        <v>13</v>
      </c>
      <c r="X108" s="7">
        <v>0</v>
      </c>
      <c r="Y108" s="7">
        <f>O108+Q108+S108+U108+W108</f>
        <v>26</v>
      </c>
      <c r="Z108" s="7">
        <f>P108+R108+T108+V108+X108</f>
        <v>0</v>
      </c>
      <c r="AA108" s="7" t="s">
        <v>27</v>
      </c>
      <c r="AB108" s="7">
        <v>25</v>
      </c>
      <c r="AC108" s="7">
        <v>11</v>
      </c>
      <c r="AD108" s="7">
        <v>1</v>
      </c>
      <c r="AE108" s="7">
        <v>0</v>
      </c>
      <c r="AF108" s="7">
        <v>4</v>
      </c>
      <c r="AG108" s="7">
        <v>2</v>
      </c>
      <c r="AH108" s="7">
        <v>0</v>
      </c>
      <c r="AI108" s="7">
        <v>0</v>
      </c>
      <c r="AJ108" s="7">
        <v>55</v>
      </c>
      <c r="AK108" s="7">
        <v>23</v>
      </c>
      <c r="AL108" s="7">
        <f>AB108+AD108+AF108+AH108+AJ108</f>
        <v>85</v>
      </c>
      <c r="AM108" s="7">
        <f>AC108+AE108+AG108+AI108+AK108</f>
        <v>36</v>
      </c>
      <c r="AN108" s="7" t="s">
        <v>27</v>
      </c>
      <c r="AO108" s="7">
        <v>105</v>
      </c>
      <c r="AQ108" s="60"/>
      <c r="AR108" s="61"/>
      <c r="AS108" s="64" t="s">
        <v>8</v>
      </c>
      <c r="AT108" s="64"/>
      <c r="AU108" s="64" t="s">
        <v>9</v>
      </c>
      <c r="AV108" s="64"/>
      <c r="AW108" s="64" t="s">
        <v>32</v>
      </c>
      <c r="AX108" s="64"/>
      <c r="AY108" s="64" t="s">
        <v>10</v>
      </c>
      <c r="AZ108" s="64"/>
      <c r="BA108" s="64" t="s">
        <v>11</v>
      </c>
      <c r="BB108" s="64"/>
      <c r="BC108" s="64" t="s">
        <v>12</v>
      </c>
      <c r="BD108" s="64"/>
      <c r="BE108" s="64" t="s">
        <v>8</v>
      </c>
      <c r="BF108" s="64"/>
      <c r="BG108" s="64" t="s">
        <v>9</v>
      </c>
      <c r="BH108" s="64"/>
      <c r="BI108" s="64" t="s">
        <v>32</v>
      </c>
      <c r="BJ108" s="64"/>
      <c r="BK108" s="64" t="s">
        <v>10</v>
      </c>
      <c r="BL108" s="64"/>
      <c r="BM108" s="64" t="s">
        <v>11</v>
      </c>
      <c r="BN108" s="64"/>
      <c r="BO108" s="64" t="s">
        <v>12</v>
      </c>
      <c r="BP108" s="64"/>
      <c r="BQ108" s="60"/>
      <c r="BR108" s="51" t="s">
        <v>8</v>
      </c>
      <c r="BS108" s="51"/>
      <c r="BT108" s="51" t="s">
        <v>9</v>
      </c>
      <c r="BU108" s="51"/>
      <c r="BV108" s="51" t="s">
        <v>32</v>
      </c>
      <c r="BW108" s="51"/>
      <c r="BX108" s="51" t="s">
        <v>10</v>
      </c>
      <c r="BY108" s="51"/>
      <c r="BZ108" s="51" t="s">
        <v>11</v>
      </c>
      <c r="CA108" s="51"/>
      <c r="CB108" s="51" t="s">
        <v>12</v>
      </c>
      <c r="CC108" s="51"/>
      <c r="CD108" s="60"/>
      <c r="CE108" s="57" t="s">
        <v>46</v>
      </c>
      <c r="CF108" s="57" t="s">
        <v>59</v>
      </c>
      <c r="CG108" s="57" t="s">
        <v>47</v>
      </c>
    </row>
    <row r="109" spans="1:85" ht="71.25" customHeight="1">
      <c r="A109" s="6">
        <v>2</v>
      </c>
      <c r="B109" s="5" t="s">
        <v>16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Q109" s="60"/>
      <c r="AR109" s="61"/>
      <c r="AS109" s="31" t="s">
        <v>13</v>
      </c>
      <c r="AT109" s="31" t="s">
        <v>14</v>
      </c>
      <c r="AU109" s="31" t="s">
        <v>13</v>
      </c>
      <c r="AV109" s="31" t="s">
        <v>14</v>
      </c>
      <c r="AW109" s="31" t="s">
        <v>13</v>
      </c>
      <c r="AX109" s="31" t="s">
        <v>14</v>
      </c>
      <c r="AY109" s="31" t="s">
        <v>13</v>
      </c>
      <c r="AZ109" s="31" t="s">
        <v>14</v>
      </c>
      <c r="BA109" s="31" t="s">
        <v>13</v>
      </c>
      <c r="BB109" s="31" t="s">
        <v>14</v>
      </c>
      <c r="BC109" s="31" t="s">
        <v>13</v>
      </c>
      <c r="BD109" s="31" t="s">
        <v>14</v>
      </c>
      <c r="BE109" s="31" t="s">
        <v>13</v>
      </c>
      <c r="BF109" s="31" t="s">
        <v>14</v>
      </c>
      <c r="BG109" s="31" t="s">
        <v>13</v>
      </c>
      <c r="BH109" s="31" t="s">
        <v>14</v>
      </c>
      <c r="BI109" s="31" t="s">
        <v>13</v>
      </c>
      <c r="BJ109" s="31" t="s">
        <v>14</v>
      </c>
      <c r="BK109" s="31" t="s">
        <v>13</v>
      </c>
      <c r="BL109" s="31" t="s">
        <v>14</v>
      </c>
      <c r="BM109" s="31" t="s">
        <v>13</v>
      </c>
      <c r="BN109" s="31" t="s">
        <v>14</v>
      </c>
      <c r="BO109" s="31" t="s">
        <v>13</v>
      </c>
      <c r="BP109" s="31" t="s">
        <v>14</v>
      </c>
      <c r="BQ109" s="60"/>
      <c r="BR109" s="31" t="s">
        <v>13</v>
      </c>
      <c r="BS109" s="31" t="s">
        <v>14</v>
      </c>
      <c r="BT109" s="31" t="s">
        <v>13</v>
      </c>
      <c r="BU109" s="31" t="s">
        <v>14</v>
      </c>
      <c r="BV109" s="31" t="s">
        <v>13</v>
      </c>
      <c r="BW109" s="31" t="s">
        <v>14</v>
      </c>
      <c r="BX109" s="31" t="s">
        <v>13</v>
      </c>
      <c r="BY109" s="31" t="s">
        <v>14</v>
      </c>
      <c r="BZ109" s="31" t="s">
        <v>13</v>
      </c>
      <c r="CA109" s="31" t="s">
        <v>14</v>
      </c>
      <c r="CB109" s="31" t="s">
        <v>13</v>
      </c>
      <c r="CC109" s="31" t="s">
        <v>14</v>
      </c>
      <c r="CD109" s="60"/>
      <c r="CE109" s="58"/>
      <c r="CF109" s="58"/>
      <c r="CG109" s="58"/>
    </row>
    <row r="110" spans="1:85" ht="60" customHeight="1">
      <c r="A110" s="6">
        <v>3</v>
      </c>
      <c r="B110" s="5" t="s">
        <v>17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Q110" s="29">
        <v>1</v>
      </c>
      <c r="AR110" s="31" t="s">
        <v>15</v>
      </c>
      <c r="AS110" s="33">
        <v>62</v>
      </c>
      <c r="AT110" s="33">
        <v>20</v>
      </c>
      <c r="AU110" s="33">
        <v>1</v>
      </c>
      <c r="AV110" s="33">
        <v>0</v>
      </c>
      <c r="AW110" s="33">
        <v>8</v>
      </c>
      <c r="AX110" s="33">
        <v>4</v>
      </c>
      <c r="AY110" s="33">
        <v>0</v>
      </c>
      <c r="AZ110" s="33">
        <v>0</v>
      </c>
      <c r="BA110" s="33">
        <v>87</v>
      </c>
      <c r="BB110" s="33">
        <v>19</v>
      </c>
      <c r="BC110" s="33">
        <f>AS110+AU110+AW110+AY110+BA110</f>
        <v>158</v>
      </c>
      <c r="BD110" s="33">
        <f>AT110+AV110+AX110+AZ110+BB110</f>
        <v>43</v>
      </c>
      <c r="BE110" s="33">
        <v>7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6</v>
      </c>
      <c r="BN110" s="33">
        <v>0</v>
      </c>
      <c r="BO110" s="33">
        <f>BE110+BG110+BI110+BK110+BM110</f>
        <v>13</v>
      </c>
      <c r="BP110" s="33">
        <f>BF110+BH110+BJ110+BL110+BN110</f>
        <v>0</v>
      </c>
      <c r="BQ110" s="33">
        <v>0</v>
      </c>
      <c r="BR110" s="33">
        <v>23</v>
      </c>
      <c r="BS110" s="33">
        <v>8</v>
      </c>
      <c r="BT110" s="33">
        <v>1</v>
      </c>
      <c r="BU110" s="33">
        <v>0</v>
      </c>
      <c r="BV110" s="33">
        <v>4</v>
      </c>
      <c r="BW110" s="33">
        <v>0</v>
      </c>
      <c r="BX110" s="33">
        <v>0</v>
      </c>
      <c r="BY110" s="33">
        <v>0</v>
      </c>
      <c r="BZ110" s="33">
        <v>23</v>
      </c>
      <c r="CA110" s="33">
        <v>7</v>
      </c>
      <c r="CB110" s="33">
        <f>BR110+BT110+BV110+BX110+BZ110</f>
        <v>51</v>
      </c>
      <c r="CC110" s="33">
        <f>BS110+BU110+BW110+BY110+CA110</f>
        <v>15</v>
      </c>
      <c r="CD110" s="33">
        <v>0</v>
      </c>
      <c r="CE110" s="34">
        <v>126</v>
      </c>
      <c r="CF110" s="31">
        <v>0</v>
      </c>
      <c r="CG110" s="31">
        <f>SUM(CE110:CF110)</f>
        <v>126</v>
      </c>
    </row>
    <row r="111" spans="1:85" ht="60" customHeight="1">
      <c r="A111" s="6">
        <v>4</v>
      </c>
      <c r="B111" s="5" t="s">
        <v>18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Q111" s="29">
        <v>2</v>
      </c>
      <c r="AR111" s="31" t="s">
        <v>16</v>
      </c>
      <c r="AS111" s="35">
        <v>22</v>
      </c>
      <c r="AT111" s="35">
        <v>55</v>
      </c>
      <c r="AU111" s="35">
        <v>0</v>
      </c>
      <c r="AV111" s="35">
        <v>0</v>
      </c>
      <c r="AW111" s="35">
        <v>20</v>
      </c>
      <c r="AX111" s="35">
        <v>22</v>
      </c>
      <c r="AY111" s="35">
        <v>0</v>
      </c>
      <c r="AZ111" s="35">
        <v>0</v>
      </c>
      <c r="BA111" s="35">
        <v>34</v>
      </c>
      <c r="BB111" s="35">
        <v>125</v>
      </c>
      <c r="BC111" s="35">
        <f>AS111+AU111+AW111+AY111+BA111</f>
        <v>76</v>
      </c>
      <c r="BD111" s="35">
        <f>AT111+AV111+AX111+AZ111+BB111</f>
        <v>202</v>
      </c>
      <c r="BE111" s="35">
        <v>14</v>
      </c>
      <c r="BF111" s="35">
        <v>42</v>
      </c>
      <c r="BG111" s="35">
        <v>0</v>
      </c>
      <c r="BH111" s="35">
        <v>0</v>
      </c>
      <c r="BI111" s="35">
        <v>13</v>
      </c>
      <c r="BJ111" s="35">
        <v>14</v>
      </c>
      <c r="BK111" s="35">
        <v>0</v>
      </c>
      <c r="BL111" s="35">
        <v>0</v>
      </c>
      <c r="BM111" s="35">
        <v>27</v>
      </c>
      <c r="BN111" s="35">
        <v>95</v>
      </c>
      <c r="BO111" s="35">
        <f>BE111+BG111+BI111+BK111+BM111</f>
        <v>54</v>
      </c>
      <c r="BP111" s="35">
        <f>BF111+BH111+BJ111+BL111+BN111</f>
        <v>151</v>
      </c>
      <c r="BQ111" s="35">
        <v>0</v>
      </c>
      <c r="BR111" s="35">
        <v>2</v>
      </c>
      <c r="BS111" s="35">
        <v>2</v>
      </c>
      <c r="BT111" s="35">
        <v>4</v>
      </c>
      <c r="BU111" s="35">
        <v>2</v>
      </c>
      <c r="BV111" s="35">
        <v>0</v>
      </c>
      <c r="BW111" s="35">
        <v>0</v>
      </c>
      <c r="BX111" s="35">
        <v>0</v>
      </c>
      <c r="BY111" s="35">
        <v>0</v>
      </c>
      <c r="BZ111" s="35">
        <v>3</v>
      </c>
      <c r="CA111" s="35">
        <v>8</v>
      </c>
      <c r="CB111" s="35">
        <f>BR111+BT111+BV111+BX111+BZ111</f>
        <v>9</v>
      </c>
      <c r="CC111" s="35">
        <f>BS111+BU111+BW111+BY111+CA111</f>
        <v>12</v>
      </c>
      <c r="CD111" s="35">
        <v>0</v>
      </c>
      <c r="CE111" s="35">
        <v>49</v>
      </c>
      <c r="CF111" s="25">
        <v>56</v>
      </c>
      <c r="CG111" s="31">
        <f>SUM(CE111:CF111)</f>
        <v>105</v>
      </c>
    </row>
    <row r="112" spans="1:85" ht="60" customHeight="1">
      <c r="A112" s="6">
        <v>5</v>
      </c>
      <c r="B112" s="5" t="s">
        <v>19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Q112" s="29">
        <v>3</v>
      </c>
      <c r="AR112" s="31" t="s">
        <v>17</v>
      </c>
      <c r="AS112" s="33">
        <v>29</v>
      </c>
      <c r="AT112" s="33">
        <v>16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18</v>
      </c>
      <c r="BB112" s="33">
        <v>88</v>
      </c>
      <c r="BC112" s="33">
        <f>AS112+AU112+AW112+AY112+BA112</f>
        <v>47</v>
      </c>
      <c r="BD112" s="35">
        <f>AT112+AV112+AX112+AZ112+BB112</f>
        <v>104</v>
      </c>
      <c r="BE112" s="33">
        <v>3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2</v>
      </c>
      <c r="BN112" s="33">
        <v>1</v>
      </c>
      <c r="BO112" s="35">
        <f>BE112+BG112+BI112+BK112+BM112</f>
        <v>5</v>
      </c>
      <c r="BP112" s="35">
        <f>BF112+BH112+BJ112+BL112+BN112</f>
        <v>1</v>
      </c>
      <c r="BQ112" s="33">
        <v>3000</v>
      </c>
      <c r="BR112" s="33">
        <v>2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3</v>
      </c>
      <c r="CA112" s="33">
        <v>0</v>
      </c>
      <c r="CB112" s="35">
        <f>BR112+BT112+BV112+BX112+BZ112</f>
        <v>5</v>
      </c>
      <c r="CC112" s="35">
        <f>BS112+BU112+BW112+BY112+CA112</f>
        <v>0</v>
      </c>
      <c r="CD112" s="33">
        <v>4500</v>
      </c>
      <c r="CE112" s="33">
        <v>93</v>
      </c>
      <c r="CF112" s="31">
        <v>15</v>
      </c>
      <c r="CG112" s="31">
        <f>SUM(CE112:CF112)</f>
        <v>108</v>
      </c>
    </row>
    <row r="113" spans="1:85" ht="60" customHeight="1">
      <c r="A113" s="6">
        <v>6</v>
      </c>
      <c r="B113" s="5" t="s">
        <v>20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Q113" s="29">
        <v>4</v>
      </c>
      <c r="AR113" s="31" t="s">
        <v>18</v>
      </c>
      <c r="AS113" s="33">
        <v>14</v>
      </c>
      <c r="AT113" s="33">
        <v>13</v>
      </c>
      <c r="AU113" s="33">
        <v>10</v>
      </c>
      <c r="AV113" s="33">
        <v>6</v>
      </c>
      <c r="AW113" s="33">
        <v>50</v>
      </c>
      <c r="AX113" s="33">
        <v>26</v>
      </c>
      <c r="AY113" s="33">
        <v>1</v>
      </c>
      <c r="AZ113" s="33">
        <v>3</v>
      </c>
      <c r="BA113" s="33">
        <v>25</v>
      </c>
      <c r="BB113" s="33">
        <v>28</v>
      </c>
      <c r="BC113" s="33">
        <f>AS113+AU113+AW113+AY113+BA113</f>
        <v>100</v>
      </c>
      <c r="BD113" s="33">
        <f>AT113+AV113+AX113+AZ113+BB113</f>
        <v>76</v>
      </c>
      <c r="BE113" s="33">
        <v>7</v>
      </c>
      <c r="BF113" s="33">
        <v>2</v>
      </c>
      <c r="BG113" s="33">
        <v>6</v>
      </c>
      <c r="BH113" s="33">
        <v>0</v>
      </c>
      <c r="BI113" s="33">
        <v>0</v>
      </c>
      <c r="BJ113" s="33">
        <v>3</v>
      </c>
      <c r="BK113" s="33">
        <v>0</v>
      </c>
      <c r="BL113" s="33">
        <v>0</v>
      </c>
      <c r="BM113" s="33">
        <v>4</v>
      </c>
      <c r="BN113" s="33">
        <v>0</v>
      </c>
      <c r="BO113" s="33">
        <f>BE113+BG113+BI113+BK113+BM113</f>
        <v>17</v>
      </c>
      <c r="BP113" s="33">
        <f>BF113+BH113+BJ113+BL113+BN113</f>
        <v>5</v>
      </c>
      <c r="BQ113" s="36">
        <v>3800</v>
      </c>
      <c r="BR113" s="33">
        <v>0</v>
      </c>
      <c r="BS113" s="33">
        <v>1</v>
      </c>
      <c r="BT113" s="33">
        <v>0</v>
      </c>
      <c r="BU113" s="33">
        <v>0</v>
      </c>
      <c r="BV113" s="33">
        <v>0</v>
      </c>
      <c r="BW113" s="33">
        <v>2</v>
      </c>
      <c r="BX113" s="33">
        <v>0</v>
      </c>
      <c r="BY113" s="33">
        <v>0</v>
      </c>
      <c r="BZ113" s="33">
        <v>0</v>
      </c>
      <c r="CA113" s="33">
        <v>1</v>
      </c>
      <c r="CB113" s="33">
        <f>BR113+BT113+BV113+BX113+BZ113</f>
        <v>0</v>
      </c>
      <c r="CC113" s="33">
        <f>BS113+BU113+BW113+BY113+CA113</f>
        <v>4</v>
      </c>
      <c r="CD113" s="33">
        <v>3200</v>
      </c>
      <c r="CE113" s="33">
        <v>115</v>
      </c>
      <c r="CF113" s="31">
        <v>37</v>
      </c>
      <c r="CG113" s="31">
        <f>SUM(CE113:CF113)</f>
        <v>152</v>
      </c>
    </row>
    <row r="114" spans="1:85" ht="60" customHeight="1">
      <c r="A114" s="5"/>
      <c r="B114" s="5" t="s">
        <v>21</v>
      </c>
      <c r="C114" s="7">
        <f>SUM(C108:C113)</f>
        <v>86</v>
      </c>
      <c r="D114" s="7">
        <f aca="true" t="shared" si="14" ref="D114:AO114">SUM(D108:D113)</f>
        <v>23</v>
      </c>
      <c r="E114" s="7">
        <f t="shared" si="14"/>
        <v>3</v>
      </c>
      <c r="F114" s="7">
        <f t="shared" si="14"/>
        <v>0</v>
      </c>
      <c r="G114" s="7">
        <f t="shared" si="14"/>
        <v>11</v>
      </c>
      <c r="H114" s="7">
        <f t="shared" si="14"/>
        <v>6</v>
      </c>
      <c r="I114" s="7">
        <f t="shared" si="14"/>
        <v>0</v>
      </c>
      <c r="J114" s="7">
        <f t="shared" si="14"/>
        <v>0</v>
      </c>
      <c r="K114" s="7">
        <f t="shared" si="14"/>
        <v>143</v>
      </c>
      <c r="L114" s="7">
        <f t="shared" si="14"/>
        <v>35</v>
      </c>
      <c r="M114" s="7">
        <f t="shared" si="14"/>
        <v>243</v>
      </c>
      <c r="N114" s="7">
        <f t="shared" si="14"/>
        <v>64</v>
      </c>
      <c r="O114" s="7">
        <f t="shared" si="14"/>
        <v>10</v>
      </c>
      <c r="P114" s="7">
        <f t="shared" si="14"/>
        <v>0</v>
      </c>
      <c r="Q114" s="7">
        <f t="shared" si="14"/>
        <v>0</v>
      </c>
      <c r="R114" s="7">
        <f t="shared" si="14"/>
        <v>0</v>
      </c>
      <c r="S114" s="7">
        <f t="shared" si="14"/>
        <v>0</v>
      </c>
      <c r="T114" s="7">
        <f t="shared" si="14"/>
        <v>0</v>
      </c>
      <c r="U114" s="7">
        <f t="shared" si="14"/>
        <v>3</v>
      </c>
      <c r="V114" s="7">
        <f t="shared" si="14"/>
        <v>0</v>
      </c>
      <c r="W114" s="7">
        <f t="shared" si="14"/>
        <v>13</v>
      </c>
      <c r="X114" s="7">
        <f t="shared" si="14"/>
        <v>0</v>
      </c>
      <c r="Y114" s="7">
        <f t="shared" si="14"/>
        <v>26</v>
      </c>
      <c r="Z114" s="7">
        <f t="shared" si="14"/>
        <v>0</v>
      </c>
      <c r="AA114" s="7">
        <f t="shared" si="14"/>
        <v>0</v>
      </c>
      <c r="AB114" s="7">
        <f t="shared" si="14"/>
        <v>25</v>
      </c>
      <c r="AC114" s="7">
        <f t="shared" si="14"/>
        <v>11</v>
      </c>
      <c r="AD114" s="7">
        <f t="shared" si="14"/>
        <v>1</v>
      </c>
      <c r="AE114" s="7">
        <f t="shared" si="14"/>
        <v>0</v>
      </c>
      <c r="AF114" s="7">
        <f t="shared" si="14"/>
        <v>4</v>
      </c>
      <c r="AG114" s="7">
        <f t="shared" si="14"/>
        <v>2</v>
      </c>
      <c r="AH114" s="7">
        <f t="shared" si="14"/>
        <v>0</v>
      </c>
      <c r="AI114" s="7">
        <f t="shared" si="14"/>
        <v>0</v>
      </c>
      <c r="AJ114" s="7">
        <f t="shared" si="14"/>
        <v>55</v>
      </c>
      <c r="AK114" s="7">
        <f t="shared" si="14"/>
        <v>23</v>
      </c>
      <c r="AL114" s="7">
        <f t="shared" si="14"/>
        <v>85</v>
      </c>
      <c r="AM114" s="7">
        <f t="shared" si="14"/>
        <v>36</v>
      </c>
      <c r="AN114" s="7">
        <f t="shared" si="14"/>
        <v>0</v>
      </c>
      <c r="AO114" s="7">
        <f t="shared" si="14"/>
        <v>105</v>
      </c>
      <c r="AQ114" s="29">
        <v>5</v>
      </c>
      <c r="AR114" s="31" t="s">
        <v>19</v>
      </c>
      <c r="AS114" s="33">
        <v>40</v>
      </c>
      <c r="AT114" s="33">
        <v>33</v>
      </c>
      <c r="AU114" s="33">
        <v>8</v>
      </c>
      <c r="AV114" s="33">
        <v>0</v>
      </c>
      <c r="AW114" s="33">
        <v>17</v>
      </c>
      <c r="AX114" s="33">
        <v>8</v>
      </c>
      <c r="AY114" s="33">
        <v>0</v>
      </c>
      <c r="AZ114" s="33">
        <v>0</v>
      </c>
      <c r="BA114" s="33">
        <v>44</v>
      </c>
      <c r="BB114" s="33">
        <v>72</v>
      </c>
      <c r="BC114" s="33">
        <f>AS114+AU114+AW114+AY114+BA114</f>
        <v>109</v>
      </c>
      <c r="BD114" s="33">
        <f>AT114+AV114+AX114+AZ114+BB114</f>
        <v>113</v>
      </c>
      <c r="BE114" s="33">
        <v>15</v>
      </c>
      <c r="BF114" s="33">
        <v>7</v>
      </c>
      <c r="BG114" s="33">
        <v>0</v>
      </c>
      <c r="BH114" s="33">
        <v>0</v>
      </c>
      <c r="BI114" s="33">
        <v>1</v>
      </c>
      <c r="BJ114" s="33">
        <v>0</v>
      </c>
      <c r="BK114" s="33">
        <v>0</v>
      </c>
      <c r="BL114" s="33">
        <v>0</v>
      </c>
      <c r="BM114" s="33">
        <v>16</v>
      </c>
      <c r="BN114" s="33">
        <v>16</v>
      </c>
      <c r="BO114" s="33">
        <f>BE114+BG114+BI114+BK114+BM114</f>
        <v>32</v>
      </c>
      <c r="BP114" s="33">
        <f>BF114+BH114+BJ114+BL114+BN114</f>
        <v>23</v>
      </c>
      <c r="BQ114" s="36">
        <v>3500</v>
      </c>
      <c r="BR114" s="33">
        <v>3</v>
      </c>
      <c r="BS114" s="33">
        <v>13</v>
      </c>
      <c r="BT114" s="33">
        <v>1</v>
      </c>
      <c r="BU114" s="33">
        <v>1</v>
      </c>
      <c r="BV114" s="33">
        <v>2</v>
      </c>
      <c r="BW114" s="33">
        <v>2</v>
      </c>
      <c r="BX114" s="33">
        <v>0</v>
      </c>
      <c r="BY114" s="33">
        <v>0</v>
      </c>
      <c r="BZ114" s="33">
        <v>4</v>
      </c>
      <c r="CA114" s="33">
        <v>17</v>
      </c>
      <c r="CB114" s="33">
        <f>BR114+BT114+BV114+BX114+BZ114</f>
        <v>10</v>
      </c>
      <c r="CC114" s="33">
        <f>BS114+BU114+BW114+BY114+CA114</f>
        <v>33</v>
      </c>
      <c r="CD114" s="33">
        <v>6500</v>
      </c>
      <c r="CE114" s="33">
        <v>148</v>
      </c>
      <c r="CF114" s="31">
        <v>42</v>
      </c>
      <c r="CG114" s="31">
        <f>SUM(CE114:CF114)</f>
        <v>190</v>
      </c>
    </row>
    <row r="115" spans="43:85" ht="60" customHeight="1">
      <c r="AQ115" s="29">
        <v>6</v>
      </c>
      <c r="AR115" s="31" t="s">
        <v>20</v>
      </c>
      <c r="AS115" s="33">
        <v>12</v>
      </c>
      <c r="AT115" s="33">
        <v>9</v>
      </c>
      <c r="AU115" s="33">
        <v>1</v>
      </c>
      <c r="AV115" s="33">
        <v>0</v>
      </c>
      <c r="AW115" s="33">
        <v>9</v>
      </c>
      <c r="AX115" s="33">
        <v>2</v>
      </c>
      <c r="AY115" s="33">
        <v>0</v>
      </c>
      <c r="AZ115" s="33">
        <v>0</v>
      </c>
      <c r="BA115" s="33">
        <v>22</v>
      </c>
      <c r="BB115" s="33">
        <v>37</v>
      </c>
      <c r="BC115" s="33">
        <f>AS115+AU115+AW115+AY115+BA115</f>
        <v>44</v>
      </c>
      <c r="BD115" s="33">
        <f>AT115+AV115+AX115+AZ115+BB115</f>
        <v>48</v>
      </c>
      <c r="BE115" s="33">
        <v>3</v>
      </c>
      <c r="BF115" s="33">
        <v>0</v>
      </c>
      <c r="BG115" s="33">
        <v>0</v>
      </c>
      <c r="BH115" s="33">
        <v>0</v>
      </c>
      <c r="BI115" s="33">
        <v>1</v>
      </c>
      <c r="BJ115" s="33">
        <v>2</v>
      </c>
      <c r="BK115" s="33">
        <v>0</v>
      </c>
      <c r="BL115" s="33">
        <v>0</v>
      </c>
      <c r="BM115" s="33">
        <v>3</v>
      </c>
      <c r="BN115" s="33">
        <v>6</v>
      </c>
      <c r="BO115" s="35">
        <f>BE115+BG115+BI115+BK115+BM115</f>
        <v>7</v>
      </c>
      <c r="BP115" s="33">
        <f>BF115+BH115+BJ115+BL115+BN115</f>
        <v>8</v>
      </c>
      <c r="BQ115" s="36">
        <v>5500</v>
      </c>
      <c r="BR115" s="33">
        <v>0</v>
      </c>
      <c r="BS115" s="33">
        <v>1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6</v>
      </c>
      <c r="CB115" s="33">
        <f>BR115+BT115+BV115+BX115+BZ115</f>
        <v>0</v>
      </c>
      <c r="CC115" s="33">
        <f>BS115+BU115+BW115+BY115+CA115</f>
        <v>7</v>
      </c>
      <c r="CD115" s="33">
        <v>500</v>
      </c>
      <c r="CE115" s="33">
        <v>67</v>
      </c>
      <c r="CF115" s="31">
        <v>18</v>
      </c>
      <c r="CG115" s="31">
        <f>SUM(CE115:CF115)</f>
        <v>85</v>
      </c>
    </row>
    <row r="116" spans="43:85" ht="60" customHeight="1">
      <c r="AQ116" s="31"/>
      <c r="AR116" s="31" t="s">
        <v>21</v>
      </c>
      <c r="AS116" s="31">
        <f>SUM(AS110:AS115)</f>
        <v>179</v>
      </c>
      <c r="AT116" s="31">
        <f aca="true" t="shared" si="15" ref="AT116:CG116">SUM(AT110:AT115)</f>
        <v>146</v>
      </c>
      <c r="AU116" s="31">
        <f t="shared" si="15"/>
        <v>20</v>
      </c>
      <c r="AV116" s="31">
        <f t="shared" si="15"/>
        <v>6</v>
      </c>
      <c r="AW116" s="31">
        <f t="shared" si="15"/>
        <v>104</v>
      </c>
      <c r="AX116" s="31">
        <f t="shared" si="15"/>
        <v>62</v>
      </c>
      <c r="AY116" s="31">
        <f t="shared" si="15"/>
        <v>1</v>
      </c>
      <c r="AZ116" s="31">
        <f t="shared" si="15"/>
        <v>3</v>
      </c>
      <c r="BA116" s="31">
        <f t="shared" si="15"/>
        <v>230</v>
      </c>
      <c r="BB116" s="31">
        <f t="shared" si="15"/>
        <v>369</v>
      </c>
      <c r="BC116" s="31">
        <f t="shared" si="15"/>
        <v>534</v>
      </c>
      <c r="BD116" s="31">
        <f t="shared" si="15"/>
        <v>586</v>
      </c>
      <c r="BE116" s="31">
        <f t="shared" si="15"/>
        <v>49</v>
      </c>
      <c r="BF116" s="31">
        <f t="shared" si="15"/>
        <v>51</v>
      </c>
      <c r="BG116" s="31">
        <f t="shared" si="15"/>
        <v>6</v>
      </c>
      <c r="BH116" s="31">
        <f t="shared" si="15"/>
        <v>0</v>
      </c>
      <c r="BI116" s="31">
        <f t="shared" si="15"/>
        <v>15</v>
      </c>
      <c r="BJ116" s="31">
        <f t="shared" si="15"/>
        <v>19</v>
      </c>
      <c r="BK116" s="31">
        <f t="shared" si="15"/>
        <v>0</v>
      </c>
      <c r="BL116" s="31">
        <f t="shared" si="15"/>
        <v>0</v>
      </c>
      <c r="BM116" s="31">
        <f t="shared" si="15"/>
        <v>58</v>
      </c>
      <c r="BN116" s="31">
        <f t="shared" si="15"/>
        <v>118</v>
      </c>
      <c r="BO116" s="31">
        <f t="shared" si="15"/>
        <v>128</v>
      </c>
      <c r="BP116" s="31">
        <f t="shared" si="15"/>
        <v>188</v>
      </c>
      <c r="BQ116" s="37">
        <f t="shared" si="15"/>
        <v>15800</v>
      </c>
      <c r="BR116" s="31">
        <f t="shared" si="15"/>
        <v>30</v>
      </c>
      <c r="BS116" s="31">
        <f t="shared" si="15"/>
        <v>25</v>
      </c>
      <c r="BT116" s="31">
        <f t="shared" si="15"/>
        <v>6</v>
      </c>
      <c r="BU116" s="31">
        <f t="shared" si="15"/>
        <v>3</v>
      </c>
      <c r="BV116" s="31">
        <f t="shared" si="15"/>
        <v>6</v>
      </c>
      <c r="BW116" s="31">
        <f t="shared" si="15"/>
        <v>4</v>
      </c>
      <c r="BX116" s="31">
        <f t="shared" si="15"/>
        <v>0</v>
      </c>
      <c r="BY116" s="31">
        <f t="shared" si="15"/>
        <v>0</v>
      </c>
      <c r="BZ116" s="31">
        <f t="shared" si="15"/>
        <v>33</v>
      </c>
      <c r="CA116" s="31">
        <f t="shared" si="15"/>
        <v>39</v>
      </c>
      <c r="CB116" s="31">
        <f t="shared" si="15"/>
        <v>75</v>
      </c>
      <c r="CC116" s="31">
        <f t="shared" si="15"/>
        <v>71</v>
      </c>
      <c r="CD116" s="31">
        <f t="shared" si="15"/>
        <v>14700</v>
      </c>
      <c r="CE116" s="31">
        <f t="shared" si="15"/>
        <v>598</v>
      </c>
      <c r="CF116" s="31">
        <f t="shared" si="15"/>
        <v>168</v>
      </c>
      <c r="CG116" s="31">
        <f t="shared" si="15"/>
        <v>766</v>
      </c>
    </row>
    <row r="117" spans="1:41" s="4" customFormat="1" ht="39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</row>
    <row r="118" spans="1:41" s="4" customFormat="1" ht="39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</row>
    <row r="119" spans="1:85" s="4" customFormat="1" ht="71.25" customHeight="1">
      <c r="A119" s="53"/>
      <c r="B119" s="50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45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45"/>
      <c r="AO119" s="45"/>
      <c r="AQ119" s="62" t="s">
        <v>22</v>
      </c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/>
      <c r="CG119"/>
    </row>
    <row r="120" spans="1:85" s="4" customFormat="1" ht="71.25" customHeight="1">
      <c r="A120" s="53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45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45"/>
      <c r="AO120" s="45"/>
      <c r="AQ120" s="62" t="s">
        <v>55</v>
      </c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/>
      <c r="CG120"/>
    </row>
    <row r="121" spans="1:85" s="4" customFormat="1" ht="71.25" customHeight="1">
      <c r="A121" s="53"/>
      <c r="B121" s="5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4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45"/>
      <c r="AO121" s="45"/>
      <c r="AQ121" s="60" t="s">
        <v>0</v>
      </c>
      <c r="AR121" s="61" t="s">
        <v>1</v>
      </c>
      <c r="AS121" s="60" t="s">
        <v>2</v>
      </c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 t="s">
        <v>3</v>
      </c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 t="s">
        <v>4</v>
      </c>
      <c r="BR121" s="60" t="s">
        <v>5</v>
      </c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 t="s">
        <v>6</v>
      </c>
      <c r="CE121" s="54" t="s">
        <v>7</v>
      </c>
      <c r="CF121" s="55"/>
      <c r="CG121" s="56"/>
    </row>
    <row r="122" spans="1:85" ht="71.25" customHeight="1">
      <c r="A122" s="14"/>
      <c r="B122" s="1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4"/>
      <c r="N122" s="14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4"/>
      <c r="Z122" s="14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4"/>
      <c r="AM122" s="14"/>
      <c r="AN122" s="15"/>
      <c r="AO122" s="14"/>
      <c r="AQ122" s="60"/>
      <c r="AR122" s="61"/>
      <c r="AS122" s="51" t="s">
        <v>8</v>
      </c>
      <c r="AT122" s="51"/>
      <c r="AU122" s="51" t="s">
        <v>9</v>
      </c>
      <c r="AV122" s="51"/>
      <c r="AW122" s="51" t="s">
        <v>32</v>
      </c>
      <c r="AX122" s="51"/>
      <c r="AY122" s="51" t="s">
        <v>10</v>
      </c>
      <c r="AZ122" s="51"/>
      <c r="BA122" s="51" t="s">
        <v>11</v>
      </c>
      <c r="BB122" s="51"/>
      <c r="BC122" s="51" t="s">
        <v>12</v>
      </c>
      <c r="BD122" s="51"/>
      <c r="BE122" s="51" t="s">
        <v>8</v>
      </c>
      <c r="BF122" s="51"/>
      <c r="BG122" s="51" t="s">
        <v>9</v>
      </c>
      <c r="BH122" s="51"/>
      <c r="BI122" s="51" t="s">
        <v>32</v>
      </c>
      <c r="BJ122" s="51"/>
      <c r="BK122" s="51" t="s">
        <v>10</v>
      </c>
      <c r="BL122" s="51"/>
      <c r="BM122" s="51" t="s">
        <v>11</v>
      </c>
      <c r="BN122" s="51"/>
      <c r="BO122" s="51" t="s">
        <v>12</v>
      </c>
      <c r="BP122" s="51"/>
      <c r="BQ122" s="60"/>
      <c r="BR122" s="51" t="s">
        <v>8</v>
      </c>
      <c r="BS122" s="51"/>
      <c r="BT122" s="51" t="s">
        <v>9</v>
      </c>
      <c r="BU122" s="51"/>
      <c r="BV122" s="51" t="s">
        <v>32</v>
      </c>
      <c r="BW122" s="51"/>
      <c r="BX122" s="51" t="s">
        <v>10</v>
      </c>
      <c r="BY122" s="51"/>
      <c r="BZ122" s="51" t="s">
        <v>11</v>
      </c>
      <c r="CA122" s="51"/>
      <c r="CB122" s="51" t="s">
        <v>12</v>
      </c>
      <c r="CC122" s="51"/>
      <c r="CD122" s="60"/>
      <c r="CE122" s="57" t="s">
        <v>46</v>
      </c>
      <c r="CF122" s="57" t="s">
        <v>59</v>
      </c>
      <c r="CG122" s="57" t="s">
        <v>47</v>
      </c>
    </row>
    <row r="123" spans="1:85" ht="71.25" customHeight="1">
      <c r="A123" s="14"/>
      <c r="B123" s="1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4"/>
      <c r="N123" s="1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4"/>
      <c r="Z123" s="14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4"/>
      <c r="AM123" s="14"/>
      <c r="AN123" s="15"/>
      <c r="AO123" s="14"/>
      <c r="AQ123" s="60"/>
      <c r="AR123" s="61"/>
      <c r="AS123" s="31" t="s">
        <v>13</v>
      </c>
      <c r="AT123" s="31" t="s">
        <v>14</v>
      </c>
      <c r="AU123" s="31" t="s">
        <v>13</v>
      </c>
      <c r="AV123" s="31" t="s">
        <v>14</v>
      </c>
      <c r="AW123" s="31" t="s">
        <v>13</v>
      </c>
      <c r="AX123" s="31" t="s">
        <v>14</v>
      </c>
      <c r="AY123" s="31" t="s">
        <v>13</v>
      </c>
      <c r="AZ123" s="31" t="s">
        <v>14</v>
      </c>
      <c r="BA123" s="31" t="s">
        <v>13</v>
      </c>
      <c r="BB123" s="31" t="s">
        <v>14</v>
      </c>
      <c r="BC123" s="31" t="s">
        <v>13</v>
      </c>
      <c r="BD123" s="31" t="s">
        <v>14</v>
      </c>
      <c r="BE123" s="31" t="s">
        <v>13</v>
      </c>
      <c r="BF123" s="31" t="s">
        <v>14</v>
      </c>
      <c r="BG123" s="31" t="s">
        <v>13</v>
      </c>
      <c r="BH123" s="31" t="s">
        <v>14</v>
      </c>
      <c r="BI123" s="31" t="s">
        <v>13</v>
      </c>
      <c r="BJ123" s="31" t="s">
        <v>14</v>
      </c>
      <c r="BK123" s="31" t="s">
        <v>13</v>
      </c>
      <c r="BL123" s="31" t="s">
        <v>14</v>
      </c>
      <c r="BM123" s="31" t="s">
        <v>13</v>
      </c>
      <c r="BN123" s="31" t="s">
        <v>14</v>
      </c>
      <c r="BO123" s="31" t="s">
        <v>13</v>
      </c>
      <c r="BP123" s="31" t="s">
        <v>14</v>
      </c>
      <c r="BQ123" s="60"/>
      <c r="BR123" s="31" t="s">
        <v>13</v>
      </c>
      <c r="BS123" s="31" t="s">
        <v>14</v>
      </c>
      <c r="BT123" s="31" t="s">
        <v>13</v>
      </c>
      <c r="BU123" s="31" t="s">
        <v>14</v>
      </c>
      <c r="BV123" s="31" t="s">
        <v>13</v>
      </c>
      <c r="BW123" s="31" t="s">
        <v>14</v>
      </c>
      <c r="BX123" s="31" t="s">
        <v>13</v>
      </c>
      <c r="BY123" s="31" t="s">
        <v>14</v>
      </c>
      <c r="BZ123" s="31" t="s">
        <v>13</v>
      </c>
      <c r="CA123" s="31" t="s">
        <v>14</v>
      </c>
      <c r="CB123" s="31" t="s">
        <v>13</v>
      </c>
      <c r="CC123" s="31" t="s">
        <v>14</v>
      </c>
      <c r="CD123" s="60"/>
      <c r="CE123" s="58"/>
      <c r="CF123" s="58"/>
      <c r="CG123" s="58"/>
    </row>
    <row r="124" spans="1:85" ht="71.25" customHeight="1">
      <c r="A124" s="14"/>
      <c r="B124" s="1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4"/>
      <c r="N124" s="14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4"/>
      <c r="Z124" s="14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4"/>
      <c r="AM124" s="14"/>
      <c r="AN124" s="15"/>
      <c r="AO124" s="14"/>
      <c r="AQ124" s="29">
        <v>1</v>
      </c>
      <c r="AR124" s="29" t="s">
        <v>15</v>
      </c>
      <c r="AS124" s="24">
        <v>62</v>
      </c>
      <c r="AT124" s="24">
        <v>20</v>
      </c>
      <c r="AU124" s="24">
        <v>1</v>
      </c>
      <c r="AV124" s="24">
        <v>0</v>
      </c>
      <c r="AW124" s="24">
        <v>8</v>
      </c>
      <c r="AX124" s="24">
        <v>4</v>
      </c>
      <c r="AY124" s="24">
        <v>0</v>
      </c>
      <c r="AZ124" s="24">
        <v>0</v>
      </c>
      <c r="BA124" s="24">
        <v>102</v>
      </c>
      <c r="BB124" s="24">
        <v>19</v>
      </c>
      <c r="BC124" s="24">
        <f>AS124+AU124+AW124+AY124+BA124</f>
        <v>173</v>
      </c>
      <c r="BD124" s="24">
        <f>AT124+AV124+AX124+AZ124+BB124</f>
        <v>43</v>
      </c>
      <c r="BE124" s="24">
        <v>7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3</v>
      </c>
      <c r="BL124" s="24">
        <v>0</v>
      </c>
      <c r="BM124" s="24">
        <v>6</v>
      </c>
      <c r="BN124" s="24">
        <v>0</v>
      </c>
      <c r="BO124" s="24">
        <f>BE124+BG124+BI124+BK124+BM124</f>
        <v>16</v>
      </c>
      <c r="BP124" s="24">
        <f>BF124+BH124+BJ124+BL124+BN124</f>
        <v>0</v>
      </c>
      <c r="BQ124" s="24">
        <v>0</v>
      </c>
      <c r="BR124" s="24">
        <v>23</v>
      </c>
      <c r="BS124" s="24">
        <v>8</v>
      </c>
      <c r="BT124" s="24">
        <v>1</v>
      </c>
      <c r="BU124" s="24">
        <v>0</v>
      </c>
      <c r="BV124" s="24">
        <v>4</v>
      </c>
      <c r="BW124" s="24">
        <v>0</v>
      </c>
      <c r="BX124" s="24">
        <v>0</v>
      </c>
      <c r="BY124" s="24">
        <v>0</v>
      </c>
      <c r="BZ124" s="24">
        <v>30</v>
      </c>
      <c r="CA124" s="24">
        <v>7</v>
      </c>
      <c r="CB124" s="24">
        <f>BR124+BT124+BV124+BX124+BZ124</f>
        <v>58</v>
      </c>
      <c r="CC124" s="24">
        <f>BS124+BU124+BW124+BY124+CA124</f>
        <v>15</v>
      </c>
      <c r="CD124" s="24">
        <v>0</v>
      </c>
      <c r="CE124" s="30">
        <v>111</v>
      </c>
      <c r="CF124" s="29">
        <v>22</v>
      </c>
      <c r="CG124" s="29">
        <f>SUM(CE124:CF124)</f>
        <v>133</v>
      </c>
    </row>
    <row r="125" spans="1:85" ht="71.25" customHeight="1">
      <c r="A125" s="14"/>
      <c r="B125" s="1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4"/>
      <c r="N125" s="14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4"/>
      <c r="Z125" s="14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4"/>
      <c r="AM125" s="14"/>
      <c r="AN125" s="15"/>
      <c r="AO125" s="14"/>
      <c r="AQ125" s="29">
        <v>2</v>
      </c>
      <c r="AR125" s="29" t="s">
        <v>16</v>
      </c>
      <c r="AS125" s="22">
        <v>22</v>
      </c>
      <c r="AT125" s="22">
        <v>66</v>
      </c>
      <c r="AU125" s="22">
        <v>0</v>
      </c>
      <c r="AV125" s="22">
        <v>0</v>
      </c>
      <c r="AW125" s="22">
        <v>20</v>
      </c>
      <c r="AX125" s="22">
        <v>30</v>
      </c>
      <c r="AY125" s="22">
        <v>0</v>
      </c>
      <c r="AZ125" s="22">
        <v>0</v>
      </c>
      <c r="BA125" s="22">
        <v>34</v>
      </c>
      <c r="BB125" s="22">
        <v>150</v>
      </c>
      <c r="BC125" s="22">
        <f>AS125+AU125+AW125+AY125+BA125</f>
        <v>76</v>
      </c>
      <c r="BD125" s="22">
        <f>AT125+AV125+AX125+AZ125+BB125</f>
        <v>246</v>
      </c>
      <c r="BE125" s="22">
        <v>14</v>
      </c>
      <c r="BF125" s="22">
        <v>50</v>
      </c>
      <c r="BG125" s="22">
        <v>0</v>
      </c>
      <c r="BH125" s="22">
        <v>0</v>
      </c>
      <c r="BI125" s="22">
        <v>13</v>
      </c>
      <c r="BJ125" s="22">
        <v>19</v>
      </c>
      <c r="BK125" s="22">
        <v>0</v>
      </c>
      <c r="BL125" s="22">
        <v>0</v>
      </c>
      <c r="BM125" s="22">
        <v>27</v>
      </c>
      <c r="BN125" s="22">
        <v>115</v>
      </c>
      <c r="BO125" s="22">
        <f>BE125+BG125+BI125+BK125+BM125</f>
        <v>54</v>
      </c>
      <c r="BP125" s="22">
        <f>BF125+BH125+BJ125+BL125+BN125</f>
        <v>184</v>
      </c>
      <c r="BQ125" s="22">
        <v>0</v>
      </c>
      <c r="BR125" s="22">
        <v>2</v>
      </c>
      <c r="BS125" s="22">
        <v>5</v>
      </c>
      <c r="BT125" s="22">
        <v>4</v>
      </c>
      <c r="BU125" s="22">
        <v>5</v>
      </c>
      <c r="BV125" s="22">
        <v>0</v>
      </c>
      <c r="BW125" s="22">
        <v>0</v>
      </c>
      <c r="BX125" s="22">
        <v>0</v>
      </c>
      <c r="BY125" s="22">
        <v>0</v>
      </c>
      <c r="BZ125" s="22">
        <v>3</v>
      </c>
      <c r="CA125" s="22">
        <v>13</v>
      </c>
      <c r="CB125" s="22">
        <f>BR125+BT125+BV125+BX125+BZ125</f>
        <v>9</v>
      </c>
      <c r="CC125" s="22">
        <f>BS125+BU125+BW125+BY125+CA125</f>
        <v>23</v>
      </c>
      <c r="CD125" s="22">
        <v>0</v>
      </c>
      <c r="CE125" s="22">
        <v>61</v>
      </c>
      <c r="CF125" s="29">
        <v>39</v>
      </c>
      <c r="CG125" s="29">
        <f>SUM(CE125:CF125)</f>
        <v>100</v>
      </c>
    </row>
    <row r="126" spans="1:85" ht="71.25" customHeight="1">
      <c r="A126" s="14"/>
      <c r="B126" s="1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4"/>
      <c r="N126" s="14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4"/>
      <c r="Z126" s="14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4"/>
      <c r="AM126" s="14"/>
      <c r="AN126" s="15"/>
      <c r="AO126" s="14"/>
      <c r="AQ126" s="29">
        <v>3</v>
      </c>
      <c r="AR126" s="29" t="s">
        <v>17</v>
      </c>
      <c r="AS126" s="24">
        <v>40</v>
      </c>
      <c r="AT126" s="24">
        <v>20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26</v>
      </c>
      <c r="BB126" s="24">
        <v>108</v>
      </c>
      <c r="BC126" s="24">
        <f>AS126+AU126+AW126+AY126+BA126</f>
        <v>66</v>
      </c>
      <c r="BD126" s="22">
        <f>AT126+AV126+AX126+AZ126+BB126</f>
        <v>128</v>
      </c>
      <c r="BE126" s="24">
        <v>3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2</v>
      </c>
      <c r="BN126" s="24">
        <v>1</v>
      </c>
      <c r="BO126" s="22">
        <f>BE126+BG126+BI126+BK126+BM126</f>
        <v>5</v>
      </c>
      <c r="BP126" s="22">
        <f>BF126+BH126+BJ126+BL126+BN126</f>
        <v>1</v>
      </c>
      <c r="BQ126" s="24">
        <v>3000</v>
      </c>
      <c r="BR126" s="24">
        <v>2</v>
      </c>
      <c r="BS126" s="24">
        <v>0</v>
      </c>
      <c r="BT126" s="24">
        <v>0</v>
      </c>
      <c r="BU126" s="24">
        <v>0</v>
      </c>
      <c r="BV126" s="24">
        <v>0</v>
      </c>
      <c r="BW126" s="24">
        <v>0</v>
      </c>
      <c r="BX126" s="24">
        <v>0</v>
      </c>
      <c r="BY126" s="24">
        <v>0</v>
      </c>
      <c r="BZ126" s="24">
        <v>3</v>
      </c>
      <c r="CA126" s="24">
        <v>0</v>
      </c>
      <c r="CB126" s="22">
        <f>BR126+BT126+BV126+BX126+BZ126</f>
        <v>5</v>
      </c>
      <c r="CC126" s="22">
        <f>BS126+BU126+BW126+BY126+CA126</f>
        <v>0</v>
      </c>
      <c r="CD126" s="24">
        <v>4500</v>
      </c>
      <c r="CE126" s="24">
        <v>65</v>
      </c>
      <c r="CF126" s="29">
        <v>0</v>
      </c>
      <c r="CG126" s="29">
        <f>SUM(CE126:CF126)</f>
        <v>65</v>
      </c>
    </row>
    <row r="127" spans="1:85" ht="71.25" customHeight="1">
      <c r="A127" s="14"/>
      <c r="B127" s="1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4"/>
      <c r="N127" s="14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4"/>
      <c r="Z127" s="14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4"/>
      <c r="AM127" s="14"/>
      <c r="AN127" s="15"/>
      <c r="AO127" s="14"/>
      <c r="AQ127" s="29">
        <v>4</v>
      </c>
      <c r="AR127" s="29" t="s">
        <v>18</v>
      </c>
      <c r="AS127" s="24">
        <v>14</v>
      </c>
      <c r="AT127" s="24">
        <v>15</v>
      </c>
      <c r="AU127" s="24">
        <v>11</v>
      </c>
      <c r="AV127" s="24">
        <v>6</v>
      </c>
      <c r="AW127" s="24">
        <v>58</v>
      </c>
      <c r="AX127" s="24">
        <v>28</v>
      </c>
      <c r="AY127" s="24">
        <v>1</v>
      </c>
      <c r="AZ127" s="24">
        <v>3</v>
      </c>
      <c r="BA127" s="24">
        <v>27</v>
      </c>
      <c r="BB127" s="24">
        <v>33</v>
      </c>
      <c r="BC127" s="24">
        <f>AS127+AU127+AW127+AY127+BA127</f>
        <v>111</v>
      </c>
      <c r="BD127" s="24">
        <f>AT127+AV127+AX127+AZ127+BB127</f>
        <v>85</v>
      </c>
      <c r="BE127" s="24">
        <v>7</v>
      </c>
      <c r="BF127" s="24">
        <v>2</v>
      </c>
      <c r="BG127" s="24">
        <v>8</v>
      </c>
      <c r="BH127" s="24">
        <v>0</v>
      </c>
      <c r="BI127" s="24">
        <v>0</v>
      </c>
      <c r="BJ127" s="24">
        <v>3</v>
      </c>
      <c r="BK127" s="24">
        <v>0</v>
      </c>
      <c r="BL127" s="24">
        <v>0</v>
      </c>
      <c r="BM127" s="24">
        <v>4</v>
      </c>
      <c r="BN127" s="24">
        <v>0</v>
      </c>
      <c r="BO127" s="24">
        <f>BE127+BG127+BI127+BK127+BM127</f>
        <v>19</v>
      </c>
      <c r="BP127" s="24">
        <f>BF127+BH127+BJ127+BL127+BN127</f>
        <v>5</v>
      </c>
      <c r="BQ127" s="24">
        <v>3800</v>
      </c>
      <c r="BR127" s="24">
        <v>0</v>
      </c>
      <c r="BS127" s="24">
        <v>1</v>
      </c>
      <c r="BT127" s="24">
        <v>0</v>
      </c>
      <c r="BU127" s="24">
        <v>0</v>
      </c>
      <c r="BV127" s="24">
        <v>0</v>
      </c>
      <c r="BW127" s="24">
        <v>2</v>
      </c>
      <c r="BX127" s="24">
        <v>0</v>
      </c>
      <c r="BY127" s="24">
        <v>0</v>
      </c>
      <c r="BZ127" s="24">
        <v>0</v>
      </c>
      <c r="CA127" s="24">
        <v>1</v>
      </c>
      <c r="CB127" s="24">
        <f>BR127+BT127+BV127+BX127+BZ127</f>
        <v>0</v>
      </c>
      <c r="CC127" s="24">
        <f>BS127+BU127+BW127+BY127+CA127</f>
        <v>4</v>
      </c>
      <c r="CD127" s="24">
        <v>3200</v>
      </c>
      <c r="CE127" s="24">
        <v>132</v>
      </c>
      <c r="CF127" s="29">
        <v>30</v>
      </c>
      <c r="CG127" s="29">
        <f>SUM(CE127:CF127)</f>
        <v>162</v>
      </c>
    </row>
    <row r="128" spans="1:85" ht="71.25" customHeight="1">
      <c r="A128" s="13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Q128" s="29">
        <v>5</v>
      </c>
      <c r="AR128" s="29" t="s">
        <v>19</v>
      </c>
      <c r="AS128" s="24">
        <v>40</v>
      </c>
      <c r="AT128" s="24">
        <v>33</v>
      </c>
      <c r="AU128" s="24">
        <v>8</v>
      </c>
      <c r="AV128" s="24">
        <v>0</v>
      </c>
      <c r="AW128" s="24">
        <v>17</v>
      </c>
      <c r="AX128" s="24">
        <v>8</v>
      </c>
      <c r="AY128" s="24">
        <v>0</v>
      </c>
      <c r="AZ128" s="24">
        <v>0</v>
      </c>
      <c r="BA128" s="24">
        <v>44</v>
      </c>
      <c r="BB128" s="24">
        <v>72</v>
      </c>
      <c r="BC128" s="24">
        <f>AS128+AU128+AW128+AY128+BA128</f>
        <v>109</v>
      </c>
      <c r="BD128" s="24">
        <f>AT128+AV128+AX128+AZ128+BB128</f>
        <v>113</v>
      </c>
      <c r="BE128" s="24">
        <v>15</v>
      </c>
      <c r="BF128" s="24">
        <v>7</v>
      </c>
      <c r="BG128" s="24">
        <v>0</v>
      </c>
      <c r="BH128" s="24">
        <v>0</v>
      </c>
      <c r="BI128" s="24">
        <v>1</v>
      </c>
      <c r="BJ128" s="24">
        <v>0</v>
      </c>
      <c r="BK128" s="24">
        <v>0</v>
      </c>
      <c r="BL128" s="24">
        <v>0</v>
      </c>
      <c r="BM128" s="24">
        <v>16</v>
      </c>
      <c r="BN128" s="24">
        <v>16</v>
      </c>
      <c r="BO128" s="24">
        <f>BE128+BG128+BI128+BK128+BM128</f>
        <v>32</v>
      </c>
      <c r="BP128" s="24">
        <f>BF128+BH128+BJ128+BL128+BN128</f>
        <v>23</v>
      </c>
      <c r="BQ128" s="24">
        <v>3500</v>
      </c>
      <c r="BR128" s="24">
        <v>3</v>
      </c>
      <c r="BS128" s="24">
        <v>13</v>
      </c>
      <c r="BT128" s="24">
        <v>1</v>
      </c>
      <c r="BU128" s="24">
        <v>1</v>
      </c>
      <c r="BV128" s="24">
        <v>2</v>
      </c>
      <c r="BW128" s="24">
        <v>2</v>
      </c>
      <c r="BX128" s="24">
        <v>0</v>
      </c>
      <c r="BY128" s="24">
        <v>0</v>
      </c>
      <c r="BZ128" s="24">
        <v>4</v>
      </c>
      <c r="CA128" s="24">
        <v>17</v>
      </c>
      <c r="CB128" s="24">
        <f>BR128+BT128+BV128+BX128+BZ128</f>
        <v>10</v>
      </c>
      <c r="CC128" s="24">
        <f>BS128+BU128+BW128+BY128+CA128</f>
        <v>33</v>
      </c>
      <c r="CD128" s="24">
        <v>6500</v>
      </c>
      <c r="CE128" s="24">
        <v>190</v>
      </c>
      <c r="CF128" s="29">
        <v>0</v>
      </c>
      <c r="CG128" s="29">
        <f>SUM(CE128:CF128)</f>
        <v>190</v>
      </c>
    </row>
    <row r="129" spans="43:85" ht="71.25" customHeight="1">
      <c r="AQ129" s="29">
        <v>6</v>
      </c>
      <c r="AR129" s="29" t="s">
        <v>20</v>
      </c>
      <c r="AS129" s="24">
        <v>12</v>
      </c>
      <c r="AT129" s="24">
        <v>9</v>
      </c>
      <c r="AU129" s="24">
        <v>1</v>
      </c>
      <c r="AV129" s="24">
        <v>0</v>
      </c>
      <c r="AW129" s="24">
        <v>9</v>
      </c>
      <c r="AX129" s="24">
        <v>2</v>
      </c>
      <c r="AY129" s="24">
        <v>0</v>
      </c>
      <c r="AZ129" s="24">
        <v>0</v>
      </c>
      <c r="BA129" s="24">
        <v>22</v>
      </c>
      <c r="BB129" s="24">
        <v>37</v>
      </c>
      <c r="BC129" s="24">
        <f>AS129+AU129+AW129+AY129+BA129</f>
        <v>44</v>
      </c>
      <c r="BD129" s="24">
        <f>AT129+AV129+AX129+AZ129+BB129</f>
        <v>48</v>
      </c>
      <c r="BE129" s="24">
        <v>3</v>
      </c>
      <c r="BF129" s="24">
        <v>0</v>
      </c>
      <c r="BG129" s="24">
        <v>0</v>
      </c>
      <c r="BH129" s="24">
        <v>0</v>
      </c>
      <c r="BI129" s="24">
        <v>1</v>
      </c>
      <c r="BJ129" s="24">
        <v>2</v>
      </c>
      <c r="BK129" s="24">
        <v>0</v>
      </c>
      <c r="BL129" s="24">
        <v>0</v>
      </c>
      <c r="BM129" s="24">
        <v>3</v>
      </c>
      <c r="BN129" s="24">
        <v>6</v>
      </c>
      <c r="BO129" s="22">
        <f>BE129+BG129+BI129+BK129+BM129</f>
        <v>7</v>
      </c>
      <c r="BP129" s="24">
        <f>BF129+BH129+BJ129+BL129+BN129</f>
        <v>8</v>
      </c>
      <c r="BQ129" s="24">
        <v>5500</v>
      </c>
      <c r="BR129" s="24">
        <v>0</v>
      </c>
      <c r="BS129" s="24">
        <v>1</v>
      </c>
      <c r="BT129" s="24">
        <v>0</v>
      </c>
      <c r="BU129" s="24">
        <v>0</v>
      </c>
      <c r="BV129" s="24">
        <v>0</v>
      </c>
      <c r="BW129" s="24">
        <v>0</v>
      </c>
      <c r="BX129" s="24">
        <v>0</v>
      </c>
      <c r="BY129" s="24">
        <v>0</v>
      </c>
      <c r="BZ129" s="24">
        <v>0</v>
      </c>
      <c r="CA129" s="24">
        <v>6</v>
      </c>
      <c r="CB129" s="24">
        <f>BR129+BT129+BV129+BX129+BZ129</f>
        <v>0</v>
      </c>
      <c r="CC129" s="24">
        <f>BS129+BU129+BW129+BY129+CA129</f>
        <v>7</v>
      </c>
      <c r="CD129" s="24">
        <v>500</v>
      </c>
      <c r="CE129" s="24">
        <v>85</v>
      </c>
      <c r="CF129" s="29">
        <v>20</v>
      </c>
      <c r="CG129" s="29">
        <f>SUM(CE129:CF129)</f>
        <v>105</v>
      </c>
    </row>
    <row r="130" spans="43:85" ht="71.25" customHeight="1">
      <c r="AQ130" s="29"/>
      <c r="AR130" s="29" t="s">
        <v>21</v>
      </c>
      <c r="AS130" s="29">
        <f>SUM(AS124:AS129)</f>
        <v>190</v>
      </c>
      <c r="AT130" s="29">
        <f aca="true" t="shared" si="16" ref="AT130:CG130">SUM(AT124:AT129)</f>
        <v>163</v>
      </c>
      <c r="AU130" s="29">
        <f t="shared" si="16"/>
        <v>21</v>
      </c>
      <c r="AV130" s="29">
        <f t="shared" si="16"/>
        <v>6</v>
      </c>
      <c r="AW130" s="29">
        <f t="shared" si="16"/>
        <v>112</v>
      </c>
      <c r="AX130" s="29">
        <f t="shared" si="16"/>
        <v>72</v>
      </c>
      <c r="AY130" s="29">
        <f t="shared" si="16"/>
        <v>1</v>
      </c>
      <c r="AZ130" s="29">
        <f t="shared" si="16"/>
        <v>3</v>
      </c>
      <c r="BA130" s="29">
        <f t="shared" si="16"/>
        <v>255</v>
      </c>
      <c r="BB130" s="29">
        <f t="shared" si="16"/>
        <v>419</v>
      </c>
      <c r="BC130" s="29">
        <f t="shared" si="16"/>
        <v>579</v>
      </c>
      <c r="BD130" s="29">
        <f t="shared" si="16"/>
        <v>663</v>
      </c>
      <c r="BE130" s="29">
        <f t="shared" si="16"/>
        <v>49</v>
      </c>
      <c r="BF130" s="29">
        <f t="shared" si="16"/>
        <v>59</v>
      </c>
      <c r="BG130" s="29">
        <f t="shared" si="16"/>
        <v>8</v>
      </c>
      <c r="BH130" s="29">
        <f t="shared" si="16"/>
        <v>0</v>
      </c>
      <c r="BI130" s="29">
        <f t="shared" si="16"/>
        <v>15</v>
      </c>
      <c r="BJ130" s="29">
        <f t="shared" si="16"/>
        <v>24</v>
      </c>
      <c r="BK130" s="29">
        <f t="shared" si="16"/>
        <v>3</v>
      </c>
      <c r="BL130" s="29">
        <f t="shared" si="16"/>
        <v>0</v>
      </c>
      <c r="BM130" s="29">
        <f t="shared" si="16"/>
        <v>58</v>
      </c>
      <c r="BN130" s="29">
        <f t="shared" si="16"/>
        <v>138</v>
      </c>
      <c r="BO130" s="29">
        <f t="shared" si="16"/>
        <v>133</v>
      </c>
      <c r="BP130" s="29">
        <f t="shared" si="16"/>
        <v>221</v>
      </c>
      <c r="BQ130" s="29">
        <f t="shared" si="16"/>
        <v>15800</v>
      </c>
      <c r="BR130" s="29">
        <f t="shared" si="16"/>
        <v>30</v>
      </c>
      <c r="BS130" s="29">
        <f t="shared" si="16"/>
        <v>28</v>
      </c>
      <c r="BT130" s="29">
        <f t="shared" si="16"/>
        <v>6</v>
      </c>
      <c r="BU130" s="29">
        <f t="shared" si="16"/>
        <v>6</v>
      </c>
      <c r="BV130" s="29">
        <f t="shared" si="16"/>
        <v>6</v>
      </c>
      <c r="BW130" s="29">
        <f t="shared" si="16"/>
        <v>4</v>
      </c>
      <c r="BX130" s="29">
        <f t="shared" si="16"/>
        <v>0</v>
      </c>
      <c r="BY130" s="29">
        <f t="shared" si="16"/>
        <v>0</v>
      </c>
      <c r="BZ130" s="29">
        <f t="shared" si="16"/>
        <v>40</v>
      </c>
      <c r="CA130" s="29">
        <f t="shared" si="16"/>
        <v>44</v>
      </c>
      <c r="CB130" s="29">
        <f t="shared" si="16"/>
        <v>82</v>
      </c>
      <c r="CC130" s="29">
        <f t="shared" si="16"/>
        <v>82</v>
      </c>
      <c r="CD130" s="29">
        <f t="shared" si="16"/>
        <v>14700</v>
      </c>
      <c r="CE130" s="29">
        <f t="shared" si="16"/>
        <v>644</v>
      </c>
      <c r="CF130" s="29">
        <f t="shared" si="16"/>
        <v>111</v>
      </c>
      <c r="CG130" s="29">
        <f t="shared" si="16"/>
        <v>755</v>
      </c>
    </row>
    <row r="131" spans="1:41" ht="39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</row>
    <row r="132" spans="1:41" ht="39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</row>
    <row r="133" spans="1:83" ht="69.75" customHeight="1">
      <c r="A133" s="45"/>
      <c r="B133" s="4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Q133" s="62" t="s">
        <v>22</v>
      </c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</row>
    <row r="134" spans="1:83" ht="69.75" customHeight="1">
      <c r="A134" s="45"/>
      <c r="B134" s="46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5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5"/>
      <c r="AO134" s="45"/>
      <c r="AQ134" s="62" t="s">
        <v>56</v>
      </c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</row>
    <row r="135" spans="1:85" ht="69.75" customHeight="1">
      <c r="A135" s="45"/>
      <c r="B135" s="4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45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45"/>
      <c r="AO135" s="45"/>
      <c r="AQ135" s="60" t="s">
        <v>0</v>
      </c>
      <c r="AR135" s="61" t="s">
        <v>1</v>
      </c>
      <c r="AS135" s="60" t="s">
        <v>2</v>
      </c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 t="s">
        <v>3</v>
      </c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 t="s">
        <v>4</v>
      </c>
      <c r="BR135" s="60" t="s">
        <v>5</v>
      </c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 t="s">
        <v>6</v>
      </c>
      <c r="CE135" s="54" t="s">
        <v>7</v>
      </c>
      <c r="CF135" s="55"/>
      <c r="CG135" s="56"/>
    </row>
    <row r="136" spans="1:85" ht="69.75" customHeight="1">
      <c r="A136" s="17"/>
      <c r="B136" s="16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9"/>
      <c r="N136" s="19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9"/>
      <c r="Z136" s="19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9"/>
      <c r="AM136" s="19"/>
      <c r="AN136" s="18"/>
      <c r="AO136" s="19"/>
      <c r="AQ136" s="60"/>
      <c r="AR136" s="61"/>
      <c r="AS136" s="51" t="s">
        <v>8</v>
      </c>
      <c r="AT136" s="51"/>
      <c r="AU136" s="51" t="s">
        <v>9</v>
      </c>
      <c r="AV136" s="51"/>
      <c r="AW136" s="51" t="s">
        <v>32</v>
      </c>
      <c r="AX136" s="51"/>
      <c r="AY136" s="51" t="s">
        <v>10</v>
      </c>
      <c r="AZ136" s="51"/>
      <c r="BA136" s="51" t="s">
        <v>11</v>
      </c>
      <c r="BB136" s="51"/>
      <c r="BC136" s="51" t="s">
        <v>12</v>
      </c>
      <c r="BD136" s="51"/>
      <c r="BE136" s="51" t="s">
        <v>8</v>
      </c>
      <c r="BF136" s="51"/>
      <c r="BG136" s="51" t="s">
        <v>9</v>
      </c>
      <c r="BH136" s="51"/>
      <c r="BI136" s="51" t="s">
        <v>32</v>
      </c>
      <c r="BJ136" s="51"/>
      <c r="BK136" s="51" t="s">
        <v>10</v>
      </c>
      <c r="BL136" s="51"/>
      <c r="BM136" s="51" t="s">
        <v>11</v>
      </c>
      <c r="BN136" s="51"/>
      <c r="BO136" s="51" t="s">
        <v>12</v>
      </c>
      <c r="BP136" s="51"/>
      <c r="BQ136" s="60"/>
      <c r="BR136" s="51" t="s">
        <v>8</v>
      </c>
      <c r="BS136" s="51"/>
      <c r="BT136" s="51" t="s">
        <v>9</v>
      </c>
      <c r="BU136" s="51"/>
      <c r="BV136" s="51" t="s">
        <v>32</v>
      </c>
      <c r="BW136" s="51"/>
      <c r="BX136" s="51" t="s">
        <v>10</v>
      </c>
      <c r="BY136" s="51"/>
      <c r="BZ136" s="51" t="s">
        <v>11</v>
      </c>
      <c r="CA136" s="51"/>
      <c r="CB136" s="51" t="s">
        <v>12</v>
      </c>
      <c r="CC136" s="51"/>
      <c r="CD136" s="60"/>
      <c r="CE136" s="57" t="s">
        <v>46</v>
      </c>
      <c r="CF136" s="57" t="s">
        <v>59</v>
      </c>
      <c r="CG136" s="57" t="s">
        <v>47</v>
      </c>
    </row>
    <row r="137" spans="1:85" ht="69.75" customHeight="1">
      <c r="A137" s="17"/>
      <c r="B137" s="1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7"/>
      <c r="N137" s="17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7"/>
      <c r="Z137" s="17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17"/>
      <c r="AM137" s="17"/>
      <c r="AN137" s="20"/>
      <c r="AO137" s="17"/>
      <c r="AQ137" s="60"/>
      <c r="AR137" s="61"/>
      <c r="AS137" s="31" t="s">
        <v>13</v>
      </c>
      <c r="AT137" s="31" t="s">
        <v>14</v>
      </c>
      <c r="AU137" s="31" t="s">
        <v>13</v>
      </c>
      <c r="AV137" s="31" t="s">
        <v>14</v>
      </c>
      <c r="AW137" s="31" t="s">
        <v>13</v>
      </c>
      <c r="AX137" s="31" t="s">
        <v>14</v>
      </c>
      <c r="AY137" s="31" t="s">
        <v>13</v>
      </c>
      <c r="AZ137" s="31" t="s">
        <v>14</v>
      </c>
      <c r="BA137" s="31" t="s">
        <v>13</v>
      </c>
      <c r="BB137" s="31" t="s">
        <v>14</v>
      </c>
      <c r="BC137" s="31" t="s">
        <v>13</v>
      </c>
      <c r="BD137" s="31" t="s">
        <v>14</v>
      </c>
      <c r="BE137" s="31" t="s">
        <v>13</v>
      </c>
      <c r="BF137" s="31" t="s">
        <v>14</v>
      </c>
      <c r="BG137" s="31" t="s">
        <v>13</v>
      </c>
      <c r="BH137" s="31" t="s">
        <v>14</v>
      </c>
      <c r="BI137" s="31" t="s">
        <v>13</v>
      </c>
      <c r="BJ137" s="31" t="s">
        <v>14</v>
      </c>
      <c r="BK137" s="31" t="s">
        <v>13</v>
      </c>
      <c r="BL137" s="31" t="s">
        <v>14</v>
      </c>
      <c r="BM137" s="31" t="s">
        <v>13</v>
      </c>
      <c r="BN137" s="31" t="s">
        <v>14</v>
      </c>
      <c r="BO137" s="31" t="s">
        <v>13</v>
      </c>
      <c r="BP137" s="31" t="s">
        <v>14</v>
      </c>
      <c r="BQ137" s="60"/>
      <c r="BR137" s="31" t="s">
        <v>13</v>
      </c>
      <c r="BS137" s="31" t="s">
        <v>14</v>
      </c>
      <c r="BT137" s="31" t="s">
        <v>13</v>
      </c>
      <c r="BU137" s="31" t="s">
        <v>14</v>
      </c>
      <c r="BV137" s="31" t="s">
        <v>13</v>
      </c>
      <c r="BW137" s="31" t="s">
        <v>14</v>
      </c>
      <c r="BX137" s="31" t="s">
        <v>13</v>
      </c>
      <c r="BY137" s="31" t="s">
        <v>14</v>
      </c>
      <c r="BZ137" s="31" t="s">
        <v>13</v>
      </c>
      <c r="CA137" s="31" t="s">
        <v>14</v>
      </c>
      <c r="CB137" s="31" t="s">
        <v>13</v>
      </c>
      <c r="CC137" s="31" t="s">
        <v>14</v>
      </c>
      <c r="CD137" s="60"/>
      <c r="CE137" s="58"/>
      <c r="CF137" s="58"/>
      <c r="CG137" s="58"/>
    </row>
    <row r="138" spans="1:85" ht="69.75" customHeight="1">
      <c r="A138" s="17"/>
      <c r="B138" s="1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7"/>
      <c r="N138" s="17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7"/>
      <c r="Z138" s="17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17"/>
      <c r="AM138" s="17"/>
      <c r="AN138" s="20"/>
      <c r="AO138" s="17"/>
      <c r="AQ138" s="29">
        <v>1</v>
      </c>
      <c r="AR138" s="29" t="s">
        <v>15</v>
      </c>
      <c r="AS138" s="24">
        <v>62</v>
      </c>
      <c r="AT138" s="24">
        <v>20</v>
      </c>
      <c r="AU138" s="24">
        <v>1</v>
      </c>
      <c r="AV138" s="24">
        <v>0</v>
      </c>
      <c r="AW138" s="24">
        <v>8</v>
      </c>
      <c r="AX138" s="24">
        <v>4</v>
      </c>
      <c r="AY138" s="24">
        <v>0</v>
      </c>
      <c r="AZ138" s="24">
        <v>0</v>
      </c>
      <c r="BA138" s="24">
        <v>102</v>
      </c>
      <c r="BB138" s="24">
        <v>19</v>
      </c>
      <c r="BC138" s="24">
        <f>AS138+AU138+AW138+AY138+BA138</f>
        <v>173</v>
      </c>
      <c r="BD138" s="24">
        <f>AT138+AV138+AX138+AZ138+BB138</f>
        <v>43</v>
      </c>
      <c r="BE138" s="24">
        <v>7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3</v>
      </c>
      <c r="BL138" s="24">
        <v>0</v>
      </c>
      <c r="BM138" s="24">
        <v>6</v>
      </c>
      <c r="BN138" s="24">
        <v>0</v>
      </c>
      <c r="BO138" s="24">
        <f>BE138+BG138+BI138+BK138+BM138</f>
        <v>16</v>
      </c>
      <c r="BP138" s="24">
        <f>BF138+BH138+BJ138+BL138+BN138</f>
        <v>0</v>
      </c>
      <c r="BQ138" s="24">
        <v>0</v>
      </c>
      <c r="BR138" s="24">
        <v>23</v>
      </c>
      <c r="BS138" s="24">
        <v>8</v>
      </c>
      <c r="BT138" s="24">
        <v>1</v>
      </c>
      <c r="BU138" s="24">
        <v>0</v>
      </c>
      <c r="BV138" s="24">
        <v>4</v>
      </c>
      <c r="BW138" s="24">
        <v>0</v>
      </c>
      <c r="BX138" s="24">
        <v>0</v>
      </c>
      <c r="BY138" s="24">
        <v>0</v>
      </c>
      <c r="BZ138" s="24">
        <v>30</v>
      </c>
      <c r="CA138" s="24">
        <v>7</v>
      </c>
      <c r="CB138" s="24">
        <f>BR138+BT138+BV138+BX138+BZ138</f>
        <v>58</v>
      </c>
      <c r="CC138" s="24">
        <f>BS138+BU138+BW138+BY138+CA138</f>
        <v>15</v>
      </c>
      <c r="CD138" s="24">
        <v>0</v>
      </c>
      <c r="CE138" s="30">
        <v>133</v>
      </c>
      <c r="CF138" s="29">
        <v>53</v>
      </c>
      <c r="CG138" s="29">
        <f>SUM(CE138:CF138)</f>
        <v>186</v>
      </c>
    </row>
    <row r="139" spans="1:85" ht="69.75" customHeight="1">
      <c r="A139" s="17"/>
      <c r="B139" s="1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7"/>
      <c r="N139" s="17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7"/>
      <c r="Z139" s="17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17"/>
      <c r="AM139" s="17"/>
      <c r="AN139" s="20"/>
      <c r="AO139" s="17"/>
      <c r="AQ139" s="29">
        <v>2</v>
      </c>
      <c r="AR139" s="29" t="s">
        <v>16</v>
      </c>
      <c r="AS139" s="22">
        <v>22</v>
      </c>
      <c r="AT139" s="22">
        <v>66</v>
      </c>
      <c r="AU139" s="22">
        <v>0</v>
      </c>
      <c r="AV139" s="22">
        <v>0</v>
      </c>
      <c r="AW139" s="22">
        <v>20</v>
      </c>
      <c r="AX139" s="22">
        <v>30</v>
      </c>
      <c r="AY139" s="22">
        <v>0</v>
      </c>
      <c r="AZ139" s="22">
        <v>0</v>
      </c>
      <c r="BA139" s="22">
        <v>34</v>
      </c>
      <c r="BB139" s="22">
        <v>150</v>
      </c>
      <c r="BC139" s="22">
        <f>AS139+AU139+AW139+AY139+BA139</f>
        <v>76</v>
      </c>
      <c r="BD139" s="22">
        <f>AT139+AV139+AX139+AZ139+BB139</f>
        <v>246</v>
      </c>
      <c r="BE139" s="22">
        <v>14</v>
      </c>
      <c r="BF139" s="22">
        <v>50</v>
      </c>
      <c r="BG139" s="22">
        <v>0</v>
      </c>
      <c r="BH139" s="22">
        <v>0</v>
      </c>
      <c r="BI139" s="22">
        <v>13</v>
      </c>
      <c r="BJ139" s="22">
        <v>19</v>
      </c>
      <c r="BK139" s="22">
        <v>0</v>
      </c>
      <c r="BL139" s="22">
        <v>0</v>
      </c>
      <c r="BM139" s="22">
        <v>27</v>
      </c>
      <c r="BN139" s="22">
        <v>115</v>
      </c>
      <c r="BO139" s="22">
        <f>BE139+BG139+BI139+BK139+BM139</f>
        <v>54</v>
      </c>
      <c r="BP139" s="22">
        <f>BF139+BH139+BJ139+BL139+BN139</f>
        <v>184</v>
      </c>
      <c r="BQ139" s="22">
        <v>0</v>
      </c>
      <c r="BR139" s="22">
        <v>2</v>
      </c>
      <c r="BS139" s="22">
        <v>5</v>
      </c>
      <c r="BT139" s="22">
        <v>4</v>
      </c>
      <c r="BU139" s="22">
        <v>5</v>
      </c>
      <c r="BV139" s="22">
        <v>0</v>
      </c>
      <c r="BW139" s="22">
        <v>0</v>
      </c>
      <c r="BX139" s="22">
        <v>0</v>
      </c>
      <c r="BY139" s="22">
        <v>0</v>
      </c>
      <c r="BZ139" s="22">
        <v>3</v>
      </c>
      <c r="CA139" s="22">
        <v>13</v>
      </c>
      <c r="CB139" s="22">
        <f>BR139+BT139+BV139+BX139+BZ139</f>
        <v>9</v>
      </c>
      <c r="CC139" s="22">
        <f>BS139+BU139+BW139+BY139+CA139</f>
        <v>23</v>
      </c>
      <c r="CD139" s="22">
        <v>0</v>
      </c>
      <c r="CE139" s="22">
        <v>100</v>
      </c>
      <c r="CF139" s="29">
        <v>0</v>
      </c>
      <c r="CG139" s="29">
        <f>SUM(CE139:CF139)</f>
        <v>100</v>
      </c>
    </row>
    <row r="140" spans="1:85" ht="69.75" customHeight="1">
      <c r="A140" s="17"/>
      <c r="B140" s="16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9"/>
      <c r="N140" s="19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9"/>
      <c r="Z140" s="19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9"/>
      <c r="AM140" s="19"/>
      <c r="AN140" s="18"/>
      <c r="AO140" s="19"/>
      <c r="AQ140" s="29">
        <v>3</v>
      </c>
      <c r="AR140" s="29" t="s">
        <v>17</v>
      </c>
      <c r="AS140" s="24">
        <v>40</v>
      </c>
      <c r="AT140" s="24">
        <v>32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26</v>
      </c>
      <c r="BB140" s="24">
        <v>117</v>
      </c>
      <c r="BC140" s="24">
        <f>AS140+AU140+AW140+AY140+BA140</f>
        <v>66</v>
      </c>
      <c r="BD140" s="22">
        <f>AT140+AV140+AX140+AZ140+BB140</f>
        <v>149</v>
      </c>
      <c r="BE140" s="24">
        <v>3</v>
      </c>
      <c r="BF140" s="24">
        <v>0</v>
      </c>
      <c r="BG140" s="24">
        <v>0</v>
      </c>
      <c r="BH140" s="24">
        <v>0</v>
      </c>
      <c r="BI140" s="24">
        <v>0</v>
      </c>
      <c r="BJ140" s="24">
        <v>0</v>
      </c>
      <c r="BK140" s="24">
        <v>0</v>
      </c>
      <c r="BL140" s="24">
        <v>0</v>
      </c>
      <c r="BM140" s="24">
        <v>2</v>
      </c>
      <c r="BN140" s="24">
        <v>1</v>
      </c>
      <c r="BO140" s="22">
        <f>BE140+BG140+BI140+BK140+BM140</f>
        <v>5</v>
      </c>
      <c r="BP140" s="22">
        <f>BF140+BH140+BJ140+BL140+BN140</f>
        <v>1</v>
      </c>
      <c r="BQ140" s="24">
        <v>3000</v>
      </c>
      <c r="BR140" s="24">
        <v>2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3</v>
      </c>
      <c r="CA140" s="24">
        <v>0</v>
      </c>
      <c r="CB140" s="22">
        <f>BR140+BT140+BV140+BX140+BZ140</f>
        <v>5</v>
      </c>
      <c r="CC140" s="22">
        <f>BS140+BU140+BW140+BY140+CA140</f>
        <v>0</v>
      </c>
      <c r="CD140" s="24">
        <v>4500</v>
      </c>
      <c r="CE140" s="24">
        <v>44</v>
      </c>
      <c r="CF140" s="29">
        <v>0</v>
      </c>
      <c r="CG140" s="29">
        <f>SUM(CE140:CF140)</f>
        <v>44</v>
      </c>
    </row>
    <row r="141" spans="1:85" ht="69.75" customHeight="1">
      <c r="A141" s="17"/>
      <c r="B141" s="1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7"/>
      <c r="N141" s="17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17"/>
      <c r="Z141" s="17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17"/>
      <c r="AM141" s="17"/>
      <c r="AN141" s="20"/>
      <c r="AO141" s="17"/>
      <c r="AQ141" s="29">
        <v>4</v>
      </c>
      <c r="AR141" s="29" t="s">
        <v>18</v>
      </c>
      <c r="AS141" s="24">
        <v>18</v>
      </c>
      <c r="AT141" s="24">
        <v>19</v>
      </c>
      <c r="AU141" s="24">
        <v>12</v>
      </c>
      <c r="AV141" s="24">
        <v>6</v>
      </c>
      <c r="AW141" s="24">
        <v>70</v>
      </c>
      <c r="AX141" s="24">
        <v>36</v>
      </c>
      <c r="AY141" s="24">
        <v>1</v>
      </c>
      <c r="AZ141" s="24">
        <v>7</v>
      </c>
      <c r="BA141" s="24">
        <v>35</v>
      </c>
      <c r="BB141" s="24">
        <v>33</v>
      </c>
      <c r="BC141" s="24">
        <f>AS141+AU141+AW141+AY141+BA141</f>
        <v>136</v>
      </c>
      <c r="BD141" s="24">
        <f>AT141+AV141+AX141+AZ141+BB141</f>
        <v>101</v>
      </c>
      <c r="BE141" s="24">
        <v>9</v>
      </c>
      <c r="BF141" s="24">
        <v>2</v>
      </c>
      <c r="BG141" s="24">
        <v>10</v>
      </c>
      <c r="BH141" s="24">
        <v>0</v>
      </c>
      <c r="BI141" s="24">
        <v>0</v>
      </c>
      <c r="BJ141" s="24">
        <v>3</v>
      </c>
      <c r="BK141" s="24">
        <v>0</v>
      </c>
      <c r="BL141" s="24">
        <v>0</v>
      </c>
      <c r="BM141" s="24">
        <v>5</v>
      </c>
      <c r="BN141" s="24">
        <v>0</v>
      </c>
      <c r="BO141" s="24">
        <f>BE141+BG141+BI141+BK141+BM141</f>
        <v>24</v>
      </c>
      <c r="BP141" s="24">
        <f>BF141+BH141+BJ141+BL141+BN141</f>
        <v>5</v>
      </c>
      <c r="BQ141" s="24">
        <v>3800</v>
      </c>
      <c r="BR141" s="24">
        <v>0</v>
      </c>
      <c r="BS141" s="24">
        <v>1</v>
      </c>
      <c r="BT141" s="24">
        <v>0</v>
      </c>
      <c r="BU141" s="24">
        <v>0</v>
      </c>
      <c r="BV141" s="24">
        <v>0</v>
      </c>
      <c r="BW141" s="24">
        <v>2</v>
      </c>
      <c r="BX141" s="24">
        <v>0</v>
      </c>
      <c r="BY141" s="24">
        <v>0</v>
      </c>
      <c r="BZ141" s="24">
        <v>0</v>
      </c>
      <c r="CA141" s="24">
        <v>1</v>
      </c>
      <c r="CB141" s="24">
        <f>BR141+BT141+BV141+BX141+BZ141</f>
        <v>0</v>
      </c>
      <c r="CC141" s="24">
        <f>BS141+BU141+BW141+BY141+CA141</f>
        <v>4</v>
      </c>
      <c r="CD141" s="24">
        <v>3200</v>
      </c>
      <c r="CE141" s="24">
        <v>121</v>
      </c>
      <c r="CF141" s="29">
        <v>0</v>
      </c>
      <c r="CG141" s="29">
        <f>SUM(CE141:CF141)</f>
        <v>121</v>
      </c>
    </row>
    <row r="142" spans="1:85" ht="69.75" customHeight="1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Q142" s="29">
        <v>5</v>
      </c>
      <c r="AR142" s="29" t="s">
        <v>19</v>
      </c>
      <c r="AS142" s="24">
        <v>40</v>
      </c>
      <c r="AT142" s="24">
        <v>33</v>
      </c>
      <c r="AU142" s="24">
        <v>8</v>
      </c>
      <c r="AV142" s="24">
        <v>0</v>
      </c>
      <c r="AW142" s="24">
        <v>17</v>
      </c>
      <c r="AX142" s="24">
        <v>8</v>
      </c>
      <c r="AY142" s="24">
        <v>0</v>
      </c>
      <c r="AZ142" s="24">
        <v>0</v>
      </c>
      <c r="BA142" s="24">
        <v>44</v>
      </c>
      <c r="BB142" s="24">
        <v>72</v>
      </c>
      <c r="BC142" s="24">
        <f>AS142+AU142+AW142+AY142+BA142</f>
        <v>109</v>
      </c>
      <c r="BD142" s="24">
        <f>AT142+AV142+AX142+AZ142+BB142</f>
        <v>113</v>
      </c>
      <c r="BE142" s="24">
        <v>15</v>
      </c>
      <c r="BF142" s="24">
        <v>7</v>
      </c>
      <c r="BG142" s="24">
        <v>0</v>
      </c>
      <c r="BH142" s="24">
        <v>0</v>
      </c>
      <c r="BI142" s="24">
        <v>1</v>
      </c>
      <c r="BJ142" s="24">
        <v>0</v>
      </c>
      <c r="BK142" s="24">
        <v>0</v>
      </c>
      <c r="BL142" s="24">
        <v>0</v>
      </c>
      <c r="BM142" s="24">
        <v>16</v>
      </c>
      <c r="BN142" s="24">
        <v>16</v>
      </c>
      <c r="BO142" s="24">
        <f>BE142+BG142+BI142+BK142+BM142</f>
        <v>32</v>
      </c>
      <c r="BP142" s="24">
        <f>BF142+BH142+BJ142+BL142+BN142</f>
        <v>23</v>
      </c>
      <c r="BQ142" s="24">
        <v>3500</v>
      </c>
      <c r="BR142" s="24">
        <v>3</v>
      </c>
      <c r="BS142" s="24">
        <v>13</v>
      </c>
      <c r="BT142" s="24">
        <v>1</v>
      </c>
      <c r="BU142" s="24">
        <v>1</v>
      </c>
      <c r="BV142" s="24">
        <v>2</v>
      </c>
      <c r="BW142" s="24">
        <v>2</v>
      </c>
      <c r="BX142" s="24">
        <v>0</v>
      </c>
      <c r="BY142" s="24">
        <v>0</v>
      </c>
      <c r="BZ142" s="24">
        <v>4</v>
      </c>
      <c r="CA142" s="24">
        <v>17</v>
      </c>
      <c r="CB142" s="24">
        <f>BR142+BT142+BV142+BX142+BZ142</f>
        <v>10</v>
      </c>
      <c r="CC142" s="24">
        <f>BS142+BU142+BW142+BY142+CA142</f>
        <v>33</v>
      </c>
      <c r="CD142" s="24">
        <v>6500</v>
      </c>
      <c r="CE142" s="24">
        <v>190</v>
      </c>
      <c r="CF142" s="29">
        <v>0</v>
      </c>
      <c r="CG142" s="29">
        <f>SUM(CE142:CF142)</f>
        <v>190</v>
      </c>
    </row>
    <row r="143" spans="43:85" ht="69.75" customHeight="1">
      <c r="AQ143" s="29">
        <v>6</v>
      </c>
      <c r="AR143" s="29" t="s">
        <v>20</v>
      </c>
      <c r="AS143" s="24">
        <v>12</v>
      </c>
      <c r="AT143" s="24">
        <v>9</v>
      </c>
      <c r="AU143" s="24">
        <v>1</v>
      </c>
      <c r="AV143" s="24">
        <v>0</v>
      </c>
      <c r="AW143" s="24">
        <v>9</v>
      </c>
      <c r="AX143" s="24">
        <v>2</v>
      </c>
      <c r="AY143" s="24">
        <v>0</v>
      </c>
      <c r="AZ143" s="24">
        <v>0</v>
      </c>
      <c r="BA143" s="24">
        <v>22</v>
      </c>
      <c r="BB143" s="24">
        <v>37</v>
      </c>
      <c r="BC143" s="24">
        <f>AS143+AU143+AW143+AY143+BA143</f>
        <v>44</v>
      </c>
      <c r="BD143" s="24">
        <f>AT143+AV143+AX143+AZ143+BB143</f>
        <v>48</v>
      </c>
      <c r="BE143" s="24">
        <v>3</v>
      </c>
      <c r="BF143" s="24">
        <v>0</v>
      </c>
      <c r="BG143" s="24">
        <v>0</v>
      </c>
      <c r="BH143" s="24">
        <v>0</v>
      </c>
      <c r="BI143" s="24">
        <v>2</v>
      </c>
      <c r="BJ143" s="24">
        <v>2</v>
      </c>
      <c r="BK143" s="24">
        <v>0</v>
      </c>
      <c r="BL143" s="24">
        <v>0</v>
      </c>
      <c r="BM143" s="24">
        <v>4</v>
      </c>
      <c r="BN143" s="24">
        <v>6</v>
      </c>
      <c r="BO143" s="22">
        <f>BE143+BG143+BI143+BK143+BM143</f>
        <v>9</v>
      </c>
      <c r="BP143" s="24">
        <f>BF143+BH143+BJ143+BL143+BN143</f>
        <v>8</v>
      </c>
      <c r="BQ143" s="24">
        <v>6000</v>
      </c>
      <c r="BR143" s="24">
        <v>0</v>
      </c>
      <c r="BS143" s="24">
        <v>1</v>
      </c>
      <c r="BT143" s="24">
        <v>0</v>
      </c>
      <c r="BU143" s="24">
        <v>0</v>
      </c>
      <c r="BV143" s="24">
        <v>3</v>
      </c>
      <c r="BW143" s="24">
        <v>0</v>
      </c>
      <c r="BX143" s="24">
        <v>0</v>
      </c>
      <c r="BY143" s="24">
        <v>0</v>
      </c>
      <c r="BZ143" s="24">
        <v>1</v>
      </c>
      <c r="CA143" s="24">
        <v>6</v>
      </c>
      <c r="CB143" s="24">
        <f>BR143+BT143+BV143+BX143+BZ143</f>
        <v>4</v>
      </c>
      <c r="CC143" s="24">
        <f>BS143+BU143+BW143+BY143+CA143</f>
        <v>7</v>
      </c>
      <c r="CD143" s="24">
        <v>500</v>
      </c>
      <c r="CE143" s="24">
        <v>105</v>
      </c>
      <c r="CF143" s="29">
        <v>0</v>
      </c>
      <c r="CG143" s="29">
        <f>SUM(CE143:CF143)</f>
        <v>105</v>
      </c>
    </row>
    <row r="144" spans="43:85" ht="69.75" customHeight="1">
      <c r="AQ144" s="29"/>
      <c r="AR144" s="29" t="s">
        <v>21</v>
      </c>
      <c r="AS144" s="29">
        <f>SUM(AS138:AS143)</f>
        <v>194</v>
      </c>
      <c r="AT144" s="29">
        <f aca="true" t="shared" si="17" ref="AT144:CG144">SUM(AT138:AT143)</f>
        <v>179</v>
      </c>
      <c r="AU144" s="29">
        <f t="shared" si="17"/>
        <v>22</v>
      </c>
      <c r="AV144" s="29">
        <f t="shared" si="17"/>
        <v>6</v>
      </c>
      <c r="AW144" s="29">
        <f t="shared" si="17"/>
        <v>124</v>
      </c>
      <c r="AX144" s="29">
        <f t="shared" si="17"/>
        <v>80</v>
      </c>
      <c r="AY144" s="29">
        <f t="shared" si="17"/>
        <v>1</v>
      </c>
      <c r="AZ144" s="29">
        <f t="shared" si="17"/>
        <v>7</v>
      </c>
      <c r="BA144" s="29">
        <f t="shared" si="17"/>
        <v>263</v>
      </c>
      <c r="BB144" s="29">
        <f t="shared" si="17"/>
        <v>428</v>
      </c>
      <c r="BC144" s="29">
        <f t="shared" si="17"/>
        <v>604</v>
      </c>
      <c r="BD144" s="29">
        <f t="shared" si="17"/>
        <v>700</v>
      </c>
      <c r="BE144" s="29">
        <f t="shared" si="17"/>
        <v>51</v>
      </c>
      <c r="BF144" s="29">
        <f t="shared" si="17"/>
        <v>59</v>
      </c>
      <c r="BG144" s="29">
        <f t="shared" si="17"/>
        <v>10</v>
      </c>
      <c r="BH144" s="29">
        <f t="shared" si="17"/>
        <v>0</v>
      </c>
      <c r="BI144" s="29">
        <f t="shared" si="17"/>
        <v>16</v>
      </c>
      <c r="BJ144" s="29">
        <f t="shared" si="17"/>
        <v>24</v>
      </c>
      <c r="BK144" s="29">
        <f t="shared" si="17"/>
        <v>3</v>
      </c>
      <c r="BL144" s="29">
        <f t="shared" si="17"/>
        <v>0</v>
      </c>
      <c r="BM144" s="29">
        <f t="shared" si="17"/>
        <v>60</v>
      </c>
      <c r="BN144" s="29">
        <f t="shared" si="17"/>
        <v>138</v>
      </c>
      <c r="BO144" s="29">
        <f t="shared" si="17"/>
        <v>140</v>
      </c>
      <c r="BP144" s="29">
        <f t="shared" si="17"/>
        <v>221</v>
      </c>
      <c r="BQ144" s="29">
        <f t="shared" si="17"/>
        <v>16300</v>
      </c>
      <c r="BR144" s="29">
        <f t="shared" si="17"/>
        <v>30</v>
      </c>
      <c r="BS144" s="29">
        <f t="shared" si="17"/>
        <v>28</v>
      </c>
      <c r="BT144" s="29">
        <f t="shared" si="17"/>
        <v>6</v>
      </c>
      <c r="BU144" s="29">
        <f t="shared" si="17"/>
        <v>6</v>
      </c>
      <c r="BV144" s="29">
        <f t="shared" si="17"/>
        <v>9</v>
      </c>
      <c r="BW144" s="29">
        <f t="shared" si="17"/>
        <v>4</v>
      </c>
      <c r="BX144" s="29">
        <f t="shared" si="17"/>
        <v>0</v>
      </c>
      <c r="BY144" s="29">
        <f t="shared" si="17"/>
        <v>0</v>
      </c>
      <c r="BZ144" s="29">
        <f t="shared" si="17"/>
        <v>41</v>
      </c>
      <c r="CA144" s="29">
        <f t="shared" si="17"/>
        <v>44</v>
      </c>
      <c r="CB144" s="29">
        <f t="shared" si="17"/>
        <v>86</v>
      </c>
      <c r="CC144" s="29">
        <f t="shared" si="17"/>
        <v>82</v>
      </c>
      <c r="CD144" s="29">
        <f t="shared" si="17"/>
        <v>14700</v>
      </c>
      <c r="CE144" s="29">
        <f t="shared" si="17"/>
        <v>693</v>
      </c>
      <c r="CF144" s="29">
        <f t="shared" si="17"/>
        <v>53</v>
      </c>
      <c r="CG144" s="29">
        <f t="shared" si="17"/>
        <v>746</v>
      </c>
    </row>
    <row r="148" spans="43:83" ht="67.5" customHeight="1">
      <c r="AQ148" s="62" t="s">
        <v>22</v>
      </c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</row>
    <row r="149" spans="43:83" ht="67.5" customHeight="1">
      <c r="AQ149" s="62" t="s">
        <v>57</v>
      </c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</row>
    <row r="150" spans="43:85" ht="67.5" customHeight="1">
      <c r="AQ150" s="60" t="s">
        <v>0</v>
      </c>
      <c r="AR150" s="61" t="s">
        <v>1</v>
      </c>
      <c r="AS150" s="60" t="s">
        <v>2</v>
      </c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 t="s">
        <v>3</v>
      </c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 t="s">
        <v>4</v>
      </c>
      <c r="BR150" s="60" t="s">
        <v>5</v>
      </c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 t="s">
        <v>6</v>
      </c>
      <c r="CE150" s="54" t="s">
        <v>7</v>
      </c>
      <c r="CF150" s="55"/>
      <c r="CG150" s="56"/>
    </row>
    <row r="151" spans="43:85" ht="67.5" customHeight="1">
      <c r="AQ151" s="60"/>
      <c r="AR151" s="61"/>
      <c r="AS151" s="64" t="s">
        <v>8</v>
      </c>
      <c r="AT151" s="64"/>
      <c r="AU151" s="64" t="s">
        <v>9</v>
      </c>
      <c r="AV151" s="64"/>
      <c r="AW151" s="64" t="s">
        <v>32</v>
      </c>
      <c r="AX151" s="64"/>
      <c r="AY151" s="64" t="s">
        <v>10</v>
      </c>
      <c r="AZ151" s="64"/>
      <c r="BA151" s="64" t="s">
        <v>11</v>
      </c>
      <c r="BB151" s="64"/>
      <c r="BC151" s="64" t="s">
        <v>12</v>
      </c>
      <c r="BD151" s="64"/>
      <c r="BE151" s="64" t="s">
        <v>8</v>
      </c>
      <c r="BF151" s="64"/>
      <c r="BG151" s="64" t="s">
        <v>9</v>
      </c>
      <c r="BH151" s="64"/>
      <c r="BI151" s="64" t="s">
        <v>32</v>
      </c>
      <c r="BJ151" s="64"/>
      <c r="BK151" s="64" t="s">
        <v>10</v>
      </c>
      <c r="BL151" s="64"/>
      <c r="BM151" s="64" t="s">
        <v>11</v>
      </c>
      <c r="BN151" s="64"/>
      <c r="BO151" s="64" t="s">
        <v>12</v>
      </c>
      <c r="BP151" s="64"/>
      <c r="BQ151" s="60"/>
      <c r="BR151" s="51" t="s">
        <v>8</v>
      </c>
      <c r="BS151" s="51"/>
      <c r="BT151" s="51" t="s">
        <v>9</v>
      </c>
      <c r="BU151" s="51"/>
      <c r="BV151" s="51" t="s">
        <v>32</v>
      </c>
      <c r="BW151" s="51"/>
      <c r="BX151" s="51" t="s">
        <v>10</v>
      </c>
      <c r="BY151" s="51"/>
      <c r="BZ151" s="51" t="s">
        <v>11</v>
      </c>
      <c r="CA151" s="51"/>
      <c r="CB151" s="51" t="s">
        <v>12</v>
      </c>
      <c r="CC151" s="51"/>
      <c r="CD151" s="60"/>
      <c r="CE151" s="57" t="s">
        <v>46</v>
      </c>
      <c r="CF151" s="57" t="s">
        <v>59</v>
      </c>
      <c r="CG151" s="57" t="s">
        <v>47</v>
      </c>
    </row>
    <row r="152" spans="43:85" ht="67.5" customHeight="1">
      <c r="AQ152" s="60"/>
      <c r="AR152" s="61"/>
      <c r="AS152" s="31" t="s">
        <v>13</v>
      </c>
      <c r="AT152" s="31" t="s">
        <v>14</v>
      </c>
      <c r="AU152" s="31" t="s">
        <v>13</v>
      </c>
      <c r="AV152" s="31" t="s">
        <v>14</v>
      </c>
      <c r="AW152" s="31" t="s">
        <v>13</v>
      </c>
      <c r="AX152" s="31" t="s">
        <v>14</v>
      </c>
      <c r="AY152" s="31" t="s">
        <v>13</v>
      </c>
      <c r="AZ152" s="31" t="s">
        <v>14</v>
      </c>
      <c r="BA152" s="31" t="s">
        <v>13</v>
      </c>
      <c r="BB152" s="31" t="s">
        <v>14</v>
      </c>
      <c r="BC152" s="31" t="s">
        <v>13</v>
      </c>
      <c r="BD152" s="31" t="s">
        <v>14</v>
      </c>
      <c r="BE152" s="31" t="s">
        <v>13</v>
      </c>
      <c r="BF152" s="31" t="s">
        <v>14</v>
      </c>
      <c r="BG152" s="31" t="s">
        <v>13</v>
      </c>
      <c r="BH152" s="31" t="s">
        <v>14</v>
      </c>
      <c r="BI152" s="31" t="s">
        <v>13</v>
      </c>
      <c r="BJ152" s="31" t="s">
        <v>14</v>
      </c>
      <c r="BK152" s="31" t="s">
        <v>13</v>
      </c>
      <c r="BL152" s="31" t="s">
        <v>14</v>
      </c>
      <c r="BM152" s="31" t="s">
        <v>13</v>
      </c>
      <c r="BN152" s="31" t="s">
        <v>14</v>
      </c>
      <c r="BO152" s="31" t="s">
        <v>13</v>
      </c>
      <c r="BP152" s="31" t="s">
        <v>14</v>
      </c>
      <c r="BQ152" s="60"/>
      <c r="BR152" s="31" t="s">
        <v>13</v>
      </c>
      <c r="BS152" s="31" t="s">
        <v>14</v>
      </c>
      <c r="BT152" s="31" t="s">
        <v>13</v>
      </c>
      <c r="BU152" s="31" t="s">
        <v>14</v>
      </c>
      <c r="BV152" s="31" t="s">
        <v>13</v>
      </c>
      <c r="BW152" s="31" t="s">
        <v>14</v>
      </c>
      <c r="BX152" s="31" t="s">
        <v>13</v>
      </c>
      <c r="BY152" s="31" t="s">
        <v>14</v>
      </c>
      <c r="BZ152" s="31" t="s">
        <v>13</v>
      </c>
      <c r="CA152" s="31" t="s">
        <v>14</v>
      </c>
      <c r="CB152" s="31" t="s">
        <v>13</v>
      </c>
      <c r="CC152" s="31" t="s">
        <v>14</v>
      </c>
      <c r="CD152" s="60"/>
      <c r="CE152" s="58"/>
      <c r="CF152" s="58"/>
      <c r="CG152" s="58"/>
    </row>
    <row r="153" spans="43:85" ht="67.5" customHeight="1">
      <c r="AQ153" s="29">
        <v>1</v>
      </c>
      <c r="AR153" s="29" t="s">
        <v>15</v>
      </c>
      <c r="AS153" s="24">
        <v>81</v>
      </c>
      <c r="AT153" s="24">
        <v>20</v>
      </c>
      <c r="AU153" s="24">
        <v>3</v>
      </c>
      <c r="AV153" s="24">
        <v>0</v>
      </c>
      <c r="AW153" s="24">
        <v>11</v>
      </c>
      <c r="AX153" s="24">
        <v>4</v>
      </c>
      <c r="AY153" s="24">
        <v>0</v>
      </c>
      <c r="AZ153" s="24">
        <v>0</v>
      </c>
      <c r="BA153" s="24">
        <v>111</v>
      </c>
      <c r="BB153" s="24">
        <v>19</v>
      </c>
      <c r="BC153" s="24">
        <f>AS153+AU153+AW153+AY153+BA153</f>
        <v>206</v>
      </c>
      <c r="BD153" s="24">
        <f>AT153+AV153+AX153+AZ153+BB153</f>
        <v>43</v>
      </c>
      <c r="BE153" s="24">
        <v>7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24">
        <v>3</v>
      </c>
      <c r="BL153" s="24">
        <v>0</v>
      </c>
      <c r="BM153" s="24">
        <v>6</v>
      </c>
      <c r="BN153" s="24">
        <v>0</v>
      </c>
      <c r="BO153" s="24">
        <f>BE153+BG153+BI153+BK153+BM153</f>
        <v>16</v>
      </c>
      <c r="BP153" s="24">
        <f>BF153+BH153+BJ153+BL153+BN153</f>
        <v>0</v>
      </c>
      <c r="BQ153" s="24">
        <v>0</v>
      </c>
      <c r="BR153" s="24">
        <v>23</v>
      </c>
      <c r="BS153" s="24">
        <v>8</v>
      </c>
      <c r="BT153" s="24">
        <v>1</v>
      </c>
      <c r="BU153" s="24">
        <v>0</v>
      </c>
      <c r="BV153" s="24">
        <v>4</v>
      </c>
      <c r="BW153" s="24">
        <v>0</v>
      </c>
      <c r="BX153" s="24">
        <v>0</v>
      </c>
      <c r="BY153" s="24">
        <v>0</v>
      </c>
      <c r="BZ153" s="24">
        <v>30</v>
      </c>
      <c r="CA153" s="24">
        <v>7</v>
      </c>
      <c r="CB153" s="24">
        <f>BR153+BT153+BV153+BX153+BZ153</f>
        <v>58</v>
      </c>
      <c r="CC153" s="24">
        <f>BS153+BU153+BW153+BY153+CA153</f>
        <v>15</v>
      </c>
      <c r="CD153" s="24">
        <v>0</v>
      </c>
      <c r="CE153" s="30">
        <v>153</v>
      </c>
      <c r="CF153" s="29">
        <v>10</v>
      </c>
      <c r="CG153" s="29">
        <f>SUM(CE153:CF153)</f>
        <v>163</v>
      </c>
    </row>
    <row r="154" spans="43:85" ht="67.5" customHeight="1">
      <c r="AQ154" s="29">
        <v>2</v>
      </c>
      <c r="AR154" s="29" t="s">
        <v>16</v>
      </c>
      <c r="AS154" s="22">
        <v>25</v>
      </c>
      <c r="AT154" s="22">
        <v>81</v>
      </c>
      <c r="AU154" s="22">
        <v>0</v>
      </c>
      <c r="AV154" s="22">
        <v>0</v>
      </c>
      <c r="AW154" s="22">
        <v>22</v>
      </c>
      <c r="AX154" s="22">
        <v>32</v>
      </c>
      <c r="AY154" s="22">
        <v>0</v>
      </c>
      <c r="AZ154" s="22">
        <v>0</v>
      </c>
      <c r="BA154" s="22">
        <v>40</v>
      </c>
      <c r="BB154" s="22">
        <v>172</v>
      </c>
      <c r="BC154" s="22">
        <f>AS154+AU154+AW154+AY154+BA154</f>
        <v>87</v>
      </c>
      <c r="BD154" s="22">
        <f>AT154+AV154+AX154+AZ154+BB154</f>
        <v>285</v>
      </c>
      <c r="BE154" s="22">
        <v>15</v>
      </c>
      <c r="BF154" s="22">
        <v>63</v>
      </c>
      <c r="BG154" s="22">
        <v>0</v>
      </c>
      <c r="BH154" s="22">
        <v>0</v>
      </c>
      <c r="BI154" s="22">
        <v>14</v>
      </c>
      <c r="BJ154" s="22">
        <v>20</v>
      </c>
      <c r="BK154" s="22">
        <v>0</v>
      </c>
      <c r="BL154" s="22">
        <v>0</v>
      </c>
      <c r="BM154" s="22">
        <v>30</v>
      </c>
      <c r="BN154" s="22">
        <v>133</v>
      </c>
      <c r="BO154" s="22">
        <f>BE154+BG154+BI154+BK154+BM154</f>
        <v>59</v>
      </c>
      <c r="BP154" s="22">
        <f>BF154+BH154+BJ154+BL154+BN154</f>
        <v>216</v>
      </c>
      <c r="BQ154" s="22">
        <v>0</v>
      </c>
      <c r="BR154" s="22">
        <v>4</v>
      </c>
      <c r="BS154" s="22">
        <v>7</v>
      </c>
      <c r="BT154" s="22">
        <v>5</v>
      </c>
      <c r="BU154" s="22">
        <v>6</v>
      </c>
      <c r="BV154" s="22">
        <v>0</v>
      </c>
      <c r="BW154" s="22">
        <v>0</v>
      </c>
      <c r="BX154" s="22">
        <v>0</v>
      </c>
      <c r="BY154" s="22">
        <v>0</v>
      </c>
      <c r="BZ154" s="22">
        <v>6</v>
      </c>
      <c r="CA154" s="22">
        <v>17</v>
      </c>
      <c r="CB154" s="22">
        <f>BR154+BT154+BV154+BX154+BZ154</f>
        <v>15</v>
      </c>
      <c r="CC154" s="22">
        <f>BS154+BU154+BW154+BY154+CA154</f>
        <v>30</v>
      </c>
      <c r="CD154" s="22">
        <v>0</v>
      </c>
      <c r="CE154" s="22">
        <v>50</v>
      </c>
      <c r="CF154" s="29">
        <v>65</v>
      </c>
      <c r="CG154" s="29">
        <f>SUM(CE154:CF154)</f>
        <v>115</v>
      </c>
    </row>
    <row r="155" spans="43:85" ht="67.5" customHeight="1">
      <c r="AQ155" s="29">
        <v>3</v>
      </c>
      <c r="AR155" s="29" t="s">
        <v>17</v>
      </c>
      <c r="AS155" s="24">
        <v>40</v>
      </c>
      <c r="AT155" s="24">
        <v>32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26</v>
      </c>
      <c r="BB155" s="24">
        <v>117</v>
      </c>
      <c r="BC155" s="24">
        <f>AS155+AU155+AW155+AY155+BA155</f>
        <v>66</v>
      </c>
      <c r="BD155" s="22">
        <f>AT155+AV155+AX155+AZ155+BB155</f>
        <v>149</v>
      </c>
      <c r="BE155" s="24">
        <v>3</v>
      </c>
      <c r="BF155" s="24">
        <v>0</v>
      </c>
      <c r="BG155" s="24">
        <v>0</v>
      </c>
      <c r="BH155" s="24">
        <v>0</v>
      </c>
      <c r="BI155" s="24">
        <v>0</v>
      </c>
      <c r="BJ155" s="24">
        <v>0</v>
      </c>
      <c r="BK155" s="24">
        <v>0</v>
      </c>
      <c r="BL155" s="24">
        <v>0</v>
      </c>
      <c r="BM155" s="24">
        <v>2</v>
      </c>
      <c r="BN155" s="24">
        <v>1</v>
      </c>
      <c r="BO155" s="22">
        <f>BE155+BG155+BI155+BK155+BM155</f>
        <v>5</v>
      </c>
      <c r="BP155" s="22">
        <f>BF155+BH155+BJ155+BL155+BN155</f>
        <v>1</v>
      </c>
      <c r="BQ155" s="24">
        <v>3000</v>
      </c>
      <c r="BR155" s="24">
        <v>2</v>
      </c>
      <c r="BS155" s="24">
        <v>0</v>
      </c>
      <c r="BT155" s="24">
        <v>0</v>
      </c>
      <c r="BU155" s="24">
        <v>0</v>
      </c>
      <c r="BV155" s="24">
        <v>0</v>
      </c>
      <c r="BW155" s="24">
        <v>0</v>
      </c>
      <c r="BX155" s="24">
        <v>0</v>
      </c>
      <c r="BY155" s="24">
        <v>0</v>
      </c>
      <c r="BZ155" s="24">
        <v>3</v>
      </c>
      <c r="CA155" s="24">
        <v>0</v>
      </c>
      <c r="CB155" s="22">
        <f>BR155+BT155+BV155+BX155+BZ155</f>
        <v>5</v>
      </c>
      <c r="CC155" s="22">
        <f>BS155+BU155+BW155+BY155+CA155</f>
        <v>0</v>
      </c>
      <c r="CD155" s="24">
        <v>4500</v>
      </c>
      <c r="CE155" s="24">
        <v>44</v>
      </c>
      <c r="CF155" s="29">
        <v>26</v>
      </c>
      <c r="CG155" s="29">
        <f>SUM(CE155:CF155)</f>
        <v>70</v>
      </c>
    </row>
    <row r="156" spans="43:85" ht="67.5" customHeight="1">
      <c r="AQ156" s="29">
        <v>4</v>
      </c>
      <c r="AR156" s="29" t="s">
        <v>18</v>
      </c>
      <c r="AS156" s="24">
        <v>22</v>
      </c>
      <c r="AT156" s="24">
        <v>26</v>
      </c>
      <c r="AU156" s="24">
        <v>12</v>
      </c>
      <c r="AV156" s="24">
        <v>6</v>
      </c>
      <c r="AW156" s="24">
        <v>80</v>
      </c>
      <c r="AX156" s="24">
        <v>45</v>
      </c>
      <c r="AY156" s="24">
        <v>1</v>
      </c>
      <c r="AZ156" s="24">
        <v>7</v>
      </c>
      <c r="BA156" s="24">
        <v>39</v>
      </c>
      <c r="BB156" s="24">
        <v>38</v>
      </c>
      <c r="BC156" s="24">
        <f>AS156+AU156+AW156+AY156+BA156</f>
        <v>154</v>
      </c>
      <c r="BD156" s="24">
        <f>AT156+AV156+AX156+AZ156+BB156</f>
        <v>122</v>
      </c>
      <c r="BE156" s="24">
        <v>11</v>
      </c>
      <c r="BF156" s="24">
        <v>2</v>
      </c>
      <c r="BG156" s="24">
        <v>11</v>
      </c>
      <c r="BH156" s="24">
        <v>0</v>
      </c>
      <c r="BI156" s="24">
        <v>0</v>
      </c>
      <c r="BJ156" s="24">
        <v>3</v>
      </c>
      <c r="BK156" s="24">
        <v>0</v>
      </c>
      <c r="BL156" s="24">
        <v>0</v>
      </c>
      <c r="BM156" s="24">
        <v>6</v>
      </c>
      <c r="BN156" s="24">
        <v>0</v>
      </c>
      <c r="BO156" s="24">
        <f>BE156+BG156+BI156+BK156+BM156</f>
        <v>28</v>
      </c>
      <c r="BP156" s="24">
        <f>BF156+BH156+BJ156+BL156+BN156</f>
        <v>5</v>
      </c>
      <c r="BQ156" s="24">
        <v>3800</v>
      </c>
      <c r="BR156" s="24">
        <v>0</v>
      </c>
      <c r="BS156" s="24">
        <v>1</v>
      </c>
      <c r="BT156" s="24">
        <v>0</v>
      </c>
      <c r="BU156" s="24">
        <v>0</v>
      </c>
      <c r="BV156" s="24">
        <v>0</v>
      </c>
      <c r="BW156" s="24">
        <v>2</v>
      </c>
      <c r="BX156" s="24">
        <v>0</v>
      </c>
      <c r="BY156" s="24">
        <v>0</v>
      </c>
      <c r="BZ156" s="24">
        <v>0</v>
      </c>
      <c r="CA156" s="24">
        <v>1</v>
      </c>
      <c r="CB156" s="24">
        <f>BR156+BT156+BV156+BX156+BZ156</f>
        <v>0</v>
      </c>
      <c r="CC156" s="24">
        <f>BS156+BU156+BW156+BY156+CA156</f>
        <v>4</v>
      </c>
      <c r="CD156" s="24">
        <v>3200</v>
      </c>
      <c r="CE156" s="24">
        <v>82</v>
      </c>
      <c r="CF156" s="29">
        <v>0</v>
      </c>
      <c r="CG156" s="29">
        <f>SUM(CE156:CF156)</f>
        <v>82</v>
      </c>
    </row>
    <row r="157" spans="43:85" ht="67.5" customHeight="1">
      <c r="AQ157" s="29">
        <v>5</v>
      </c>
      <c r="AR157" s="29" t="s">
        <v>19</v>
      </c>
      <c r="AS157" s="24">
        <v>56</v>
      </c>
      <c r="AT157" s="24">
        <v>37</v>
      </c>
      <c r="AU157" s="24">
        <v>8</v>
      </c>
      <c r="AV157" s="24">
        <v>0</v>
      </c>
      <c r="AW157" s="24">
        <v>19</v>
      </c>
      <c r="AX157" s="24">
        <v>8</v>
      </c>
      <c r="AY157" s="24">
        <v>0</v>
      </c>
      <c r="AZ157" s="24">
        <v>0</v>
      </c>
      <c r="BA157" s="24">
        <v>67</v>
      </c>
      <c r="BB157" s="24">
        <v>88</v>
      </c>
      <c r="BC157" s="24">
        <f>AS157+AU157+AW157+AY157+BA157</f>
        <v>150</v>
      </c>
      <c r="BD157" s="24">
        <f>AT157+AV157+AX157+AZ157+BB157</f>
        <v>133</v>
      </c>
      <c r="BE157" s="24">
        <v>15</v>
      </c>
      <c r="BF157" s="24">
        <v>7</v>
      </c>
      <c r="BG157" s="24">
        <v>0</v>
      </c>
      <c r="BH157" s="24">
        <v>0</v>
      </c>
      <c r="BI157" s="24">
        <v>1</v>
      </c>
      <c r="BJ157" s="24">
        <v>0</v>
      </c>
      <c r="BK157" s="24">
        <v>0</v>
      </c>
      <c r="BL157" s="24">
        <v>0</v>
      </c>
      <c r="BM157" s="24">
        <v>16</v>
      </c>
      <c r="BN157" s="24">
        <v>16</v>
      </c>
      <c r="BO157" s="24">
        <f>BE157+BG157+BI157+BK157+BM157</f>
        <v>32</v>
      </c>
      <c r="BP157" s="22">
        <f>BF157+BH157+BJ157+BL157+BN157</f>
        <v>23</v>
      </c>
      <c r="BQ157" s="24">
        <v>3500</v>
      </c>
      <c r="BR157" s="24">
        <v>3</v>
      </c>
      <c r="BS157" s="24">
        <v>13</v>
      </c>
      <c r="BT157" s="24">
        <v>1</v>
      </c>
      <c r="BU157" s="24">
        <v>1</v>
      </c>
      <c r="BV157" s="24">
        <v>2</v>
      </c>
      <c r="BW157" s="24">
        <v>2</v>
      </c>
      <c r="BX157" s="24">
        <v>0</v>
      </c>
      <c r="BY157" s="24">
        <v>0</v>
      </c>
      <c r="BZ157" s="24">
        <v>4</v>
      </c>
      <c r="CA157" s="24">
        <v>17</v>
      </c>
      <c r="CB157" s="24">
        <f>BR157+BT157+BV157+BX157+BZ157</f>
        <v>10</v>
      </c>
      <c r="CC157" s="24">
        <f>BS157+BU157+BW157+BY157+CA157</f>
        <v>33</v>
      </c>
      <c r="CD157" s="24">
        <v>6500</v>
      </c>
      <c r="CE157" s="24">
        <v>129</v>
      </c>
      <c r="CF157" s="29">
        <v>0</v>
      </c>
      <c r="CG157" s="29">
        <f>SUM(CE157:CF157)</f>
        <v>129</v>
      </c>
    </row>
    <row r="158" spans="43:85" ht="67.5" customHeight="1">
      <c r="AQ158" s="29">
        <v>6</v>
      </c>
      <c r="AR158" s="29" t="s">
        <v>20</v>
      </c>
      <c r="AS158" s="24">
        <v>12</v>
      </c>
      <c r="AT158" s="24">
        <v>9</v>
      </c>
      <c r="AU158" s="24">
        <v>1</v>
      </c>
      <c r="AV158" s="24">
        <v>0</v>
      </c>
      <c r="AW158" s="24">
        <v>9</v>
      </c>
      <c r="AX158" s="24">
        <v>2</v>
      </c>
      <c r="AY158" s="24">
        <v>0</v>
      </c>
      <c r="AZ158" s="24">
        <v>0</v>
      </c>
      <c r="BA158" s="24">
        <v>22</v>
      </c>
      <c r="BB158" s="24">
        <v>37</v>
      </c>
      <c r="BC158" s="24">
        <f>AS158+AU158+AW158+AY158+BA158</f>
        <v>44</v>
      </c>
      <c r="BD158" s="24">
        <f>AT158+AV158+AX158+AZ158+BB158</f>
        <v>48</v>
      </c>
      <c r="BE158" s="24">
        <v>3</v>
      </c>
      <c r="BF158" s="24">
        <v>0</v>
      </c>
      <c r="BG158" s="24">
        <v>0</v>
      </c>
      <c r="BH158" s="24">
        <v>0</v>
      </c>
      <c r="BI158" s="24">
        <v>2</v>
      </c>
      <c r="BJ158" s="24">
        <v>2</v>
      </c>
      <c r="BK158" s="24">
        <v>0</v>
      </c>
      <c r="BL158" s="24">
        <v>0</v>
      </c>
      <c r="BM158" s="24">
        <v>4</v>
      </c>
      <c r="BN158" s="24">
        <v>6</v>
      </c>
      <c r="BO158" s="22">
        <f>BE158+BG158+BI158+BK158+BM158</f>
        <v>9</v>
      </c>
      <c r="BP158" s="24">
        <f>BF158+BH158+BJ158+BL158+BN158</f>
        <v>8</v>
      </c>
      <c r="BQ158" s="24">
        <v>6000</v>
      </c>
      <c r="BR158" s="24">
        <v>0</v>
      </c>
      <c r="BS158" s="24">
        <v>1</v>
      </c>
      <c r="BT158" s="24">
        <v>0</v>
      </c>
      <c r="BU158" s="24">
        <v>0</v>
      </c>
      <c r="BV158" s="24">
        <v>3</v>
      </c>
      <c r="BW158" s="24">
        <v>0</v>
      </c>
      <c r="BX158" s="24">
        <v>0</v>
      </c>
      <c r="BY158" s="24">
        <v>0</v>
      </c>
      <c r="BZ158" s="24">
        <v>1</v>
      </c>
      <c r="CA158" s="24">
        <v>6</v>
      </c>
      <c r="CB158" s="24">
        <f>BR158+BT158+BV158+BX158+BZ158</f>
        <v>4</v>
      </c>
      <c r="CC158" s="24">
        <f>BS158+BU158+BW158+BY158+CA158</f>
        <v>7</v>
      </c>
      <c r="CD158" s="24">
        <v>500</v>
      </c>
      <c r="CE158" s="24">
        <v>105</v>
      </c>
      <c r="CF158" s="29">
        <v>0</v>
      </c>
      <c r="CG158" s="29">
        <f>SUM(CE158:CF158)</f>
        <v>105</v>
      </c>
    </row>
    <row r="159" spans="43:85" ht="67.5" customHeight="1">
      <c r="AQ159" s="29"/>
      <c r="AR159" s="29" t="s">
        <v>21</v>
      </c>
      <c r="AS159" s="29">
        <f>SUM(AS153:AS158)</f>
        <v>236</v>
      </c>
      <c r="AT159" s="29">
        <f aca="true" t="shared" si="18" ref="AT159:CG159">SUM(AT153:AT158)</f>
        <v>205</v>
      </c>
      <c r="AU159" s="29">
        <f t="shared" si="18"/>
        <v>24</v>
      </c>
      <c r="AV159" s="29">
        <f t="shared" si="18"/>
        <v>6</v>
      </c>
      <c r="AW159" s="29">
        <f t="shared" si="18"/>
        <v>141</v>
      </c>
      <c r="AX159" s="29">
        <f t="shared" si="18"/>
        <v>91</v>
      </c>
      <c r="AY159" s="29">
        <f t="shared" si="18"/>
        <v>1</v>
      </c>
      <c r="AZ159" s="29">
        <f t="shared" si="18"/>
        <v>7</v>
      </c>
      <c r="BA159" s="29">
        <f t="shared" si="18"/>
        <v>305</v>
      </c>
      <c r="BB159" s="29">
        <f t="shared" si="18"/>
        <v>471</v>
      </c>
      <c r="BC159" s="29">
        <f t="shared" si="18"/>
        <v>707</v>
      </c>
      <c r="BD159" s="29">
        <f t="shared" si="18"/>
        <v>780</v>
      </c>
      <c r="BE159" s="29">
        <f t="shared" si="18"/>
        <v>54</v>
      </c>
      <c r="BF159" s="29">
        <f t="shared" si="18"/>
        <v>72</v>
      </c>
      <c r="BG159" s="29">
        <f t="shared" si="18"/>
        <v>11</v>
      </c>
      <c r="BH159" s="29">
        <f t="shared" si="18"/>
        <v>0</v>
      </c>
      <c r="BI159" s="29">
        <f t="shared" si="18"/>
        <v>17</v>
      </c>
      <c r="BJ159" s="29">
        <f t="shared" si="18"/>
        <v>25</v>
      </c>
      <c r="BK159" s="29">
        <f t="shared" si="18"/>
        <v>3</v>
      </c>
      <c r="BL159" s="29">
        <f t="shared" si="18"/>
        <v>0</v>
      </c>
      <c r="BM159" s="29">
        <f t="shared" si="18"/>
        <v>64</v>
      </c>
      <c r="BN159" s="29">
        <f t="shared" si="18"/>
        <v>156</v>
      </c>
      <c r="BO159" s="29">
        <f t="shared" si="18"/>
        <v>149</v>
      </c>
      <c r="BP159" s="29">
        <f t="shared" si="18"/>
        <v>253</v>
      </c>
      <c r="BQ159" s="29">
        <f t="shared" si="18"/>
        <v>16300</v>
      </c>
      <c r="BR159" s="29">
        <f t="shared" si="18"/>
        <v>32</v>
      </c>
      <c r="BS159" s="29">
        <f t="shared" si="18"/>
        <v>30</v>
      </c>
      <c r="BT159" s="29">
        <f t="shared" si="18"/>
        <v>7</v>
      </c>
      <c r="BU159" s="29">
        <f t="shared" si="18"/>
        <v>7</v>
      </c>
      <c r="BV159" s="29">
        <f t="shared" si="18"/>
        <v>9</v>
      </c>
      <c r="BW159" s="29">
        <f t="shared" si="18"/>
        <v>4</v>
      </c>
      <c r="BX159" s="29">
        <f t="shared" si="18"/>
        <v>0</v>
      </c>
      <c r="BY159" s="29">
        <f t="shared" si="18"/>
        <v>0</v>
      </c>
      <c r="BZ159" s="29">
        <f t="shared" si="18"/>
        <v>44</v>
      </c>
      <c r="CA159" s="29">
        <f t="shared" si="18"/>
        <v>48</v>
      </c>
      <c r="CB159" s="29">
        <f t="shared" si="18"/>
        <v>92</v>
      </c>
      <c r="CC159" s="29">
        <f t="shared" si="18"/>
        <v>89</v>
      </c>
      <c r="CD159" s="29">
        <f t="shared" si="18"/>
        <v>14700</v>
      </c>
      <c r="CE159" s="29">
        <f t="shared" si="18"/>
        <v>563</v>
      </c>
      <c r="CF159" s="29">
        <f t="shared" si="18"/>
        <v>101</v>
      </c>
      <c r="CG159" s="29">
        <f t="shared" si="18"/>
        <v>664</v>
      </c>
    </row>
    <row r="162" ht="15">
      <c r="CE162" t="s">
        <v>58</v>
      </c>
    </row>
    <row r="163" spans="43:83" ht="60" customHeight="1">
      <c r="AQ163" s="43" t="s">
        <v>22</v>
      </c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</row>
    <row r="164" spans="43:83" ht="60" customHeight="1">
      <c r="AQ164" s="43" t="s">
        <v>41</v>
      </c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</row>
    <row r="165" spans="43:85" ht="60" customHeight="1">
      <c r="AQ165" s="60" t="s">
        <v>0</v>
      </c>
      <c r="AR165" s="61" t="s">
        <v>1</v>
      </c>
      <c r="AS165" s="60" t="s">
        <v>2</v>
      </c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 t="s">
        <v>3</v>
      </c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 t="s">
        <v>4</v>
      </c>
      <c r="BR165" s="60" t="s">
        <v>5</v>
      </c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 t="s">
        <v>6</v>
      </c>
      <c r="CE165" s="54" t="s">
        <v>7</v>
      </c>
      <c r="CF165" s="55"/>
      <c r="CG165" s="56"/>
    </row>
    <row r="166" spans="43:85" ht="60" customHeight="1">
      <c r="AQ166" s="60"/>
      <c r="AR166" s="61"/>
      <c r="AS166" s="51" t="s">
        <v>8</v>
      </c>
      <c r="AT166" s="51"/>
      <c r="AU166" s="51" t="s">
        <v>9</v>
      </c>
      <c r="AV166" s="51"/>
      <c r="AW166" s="51" t="s">
        <v>32</v>
      </c>
      <c r="AX166" s="51"/>
      <c r="AY166" s="51" t="s">
        <v>10</v>
      </c>
      <c r="AZ166" s="51"/>
      <c r="BA166" s="51" t="s">
        <v>11</v>
      </c>
      <c r="BB166" s="51"/>
      <c r="BC166" s="51" t="s">
        <v>12</v>
      </c>
      <c r="BD166" s="51"/>
      <c r="BE166" s="51" t="s">
        <v>8</v>
      </c>
      <c r="BF166" s="51"/>
      <c r="BG166" s="51" t="s">
        <v>9</v>
      </c>
      <c r="BH166" s="51"/>
      <c r="BI166" s="51" t="s">
        <v>32</v>
      </c>
      <c r="BJ166" s="51"/>
      <c r="BK166" s="51" t="s">
        <v>10</v>
      </c>
      <c r="BL166" s="51"/>
      <c r="BM166" s="51" t="s">
        <v>11</v>
      </c>
      <c r="BN166" s="51"/>
      <c r="BO166" s="51" t="s">
        <v>12</v>
      </c>
      <c r="BP166" s="51"/>
      <c r="BQ166" s="60"/>
      <c r="BR166" s="51" t="s">
        <v>8</v>
      </c>
      <c r="BS166" s="51"/>
      <c r="BT166" s="51" t="s">
        <v>9</v>
      </c>
      <c r="BU166" s="51"/>
      <c r="BV166" s="51" t="s">
        <v>32</v>
      </c>
      <c r="BW166" s="51"/>
      <c r="BX166" s="51" t="s">
        <v>10</v>
      </c>
      <c r="BY166" s="51"/>
      <c r="BZ166" s="51" t="s">
        <v>11</v>
      </c>
      <c r="CA166" s="51"/>
      <c r="CB166" s="51" t="s">
        <v>12</v>
      </c>
      <c r="CC166" s="51"/>
      <c r="CD166" s="60"/>
      <c r="CE166" s="57" t="s">
        <v>46</v>
      </c>
      <c r="CF166" s="57" t="s">
        <v>59</v>
      </c>
      <c r="CG166" s="57" t="s">
        <v>47</v>
      </c>
    </row>
    <row r="167" spans="43:85" ht="101.25" customHeight="1">
      <c r="AQ167" s="60"/>
      <c r="AR167" s="61"/>
      <c r="AS167" s="31" t="s">
        <v>13</v>
      </c>
      <c r="AT167" s="31" t="s">
        <v>14</v>
      </c>
      <c r="AU167" s="31" t="s">
        <v>13</v>
      </c>
      <c r="AV167" s="31" t="s">
        <v>14</v>
      </c>
      <c r="AW167" s="31" t="s">
        <v>13</v>
      </c>
      <c r="AX167" s="31" t="s">
        <v>14</v>
      </c>
      <c r="AY167" s="31" t="s">
        <v>13</v>
      </c>
      <c r="AZ167" s="31" t="s">
        <v>14</v>
      </c>
      <c r="BA167" s="31" t="s">
        <v>13</v>
      </c>
      <c r="BB167" s="31" t="s">
        <v>14</v>
      </c>
      <c r="BC167" s="31" t="s">
        <v>13</v>
      </c>
      <c r="BD167" s="31" t="s">
        <v>14</v>
      </c>
      <c r="BE167" s="31" t="s">
        <v>13</v>
      </c>
      <c r="BF167" s="31" t="s">
        <v>14</v>
      </c>
      <c r="BG167" s="31" t="s">
        <v>13</v>
      </c>
      <c r="BH167" s="31" t="s">
        <v>14</v>
      </c>
      <c r="BI167" s="31" t="s">
        <v>13</v>
      </c>
      <c r="BJ167" s="31" t="s">
        <v>14</v>
      </c>
      <c r="BK167" s="31" t="s">
        <v>13</v>
      </c>
      <c r="BL167" s="31" t="s">
        <v>14</v>
      </c>
      <c r="BM167" s="31" t="s">
        <v>13</v>
      </c>
      <c r="BN167" s="31" t="s">
        <v>14</v>
      </c>
      <c r="BO167" s="31" t="s">
        <v>13</v>
      </c>
      <c r="BP167" s="31" t="s">
        <v>14</v>
      </c>
      <c r="BQ167" s="60"/>
      <c r="BR167" s="31" t="s">
        <v>13</v>
      </c>
      <c r="BS167" s="31" t="s">
        <v>14</v>
      </c>
      <c r="BT167" s="31" t="s">
        <v>13</v>
      </c>
      <c r="BU167" s="31" t="s">
        <v>14</v>
      </c>
      <c r="BV167" s="31" t="s">
        <v>13</v>
      </c>
      <c r="BW167" s="31" t="s">
        <v>14</v>
      </c>
      <c r="BX167" s="31" t="s">
        <v>13</v>
      </c>
      <c r="BY167" s="31" t="s">
        <v>14</v>
      </c>
      <c r="BZ167" s="31" t="s">
        <v>13</v>
      </c>
      <c r="CA167" s="31" t="s">
        <v>14</v>
      </c>
      <c r="CB167" s="31" t="s">
        <v>13</v>
      </c>
      <c r="CC167" s="31" t="s">
        <v>14</v>
      </c>
      <c r="CD167" s="60"/>
      <c r="CE167" s="58"/>
      <c r="CF167" s="58"/>
      <c r="CG167" s="58"/>
    </row>
    <row r="168" spans="43:85" ht="60" customHeight="1">
      <c r="AQ168" s="29">
        <v>1</v>
      </c>
      <c r="AR168" s="29" t="s">
        <v>15</v>
      </c>
      <c r="AS168" s="24">
        <v>89</v>
      </c>
      <c r="AT168" s="24">
        <v>23</v>
      </c>
      <c r="AU168" s="24">
        <v>3</v>
      </c>
      <c r="AV168" s="24">
        <v>21</v>
      </c>
      <c r="AW168" s="24">
        <v>11</v>
      </c>
      <c r="AX168" s="24">
        <v>7</v>
      </c>
      <c r="AY168" s="24">
        <v>0</v>
      </c>
      <c r="AZ168" s="24">
        <v>0</v>
      </c>
      <c r="BA168" s="24">
        <v>160</v>
      </c>
      <c r="BB168" s="24">
        <v>35</v>
      </c>
      <c r="BC168" s="24">
        <f>AS168+AU168+AW168+AY168+BA168</f>
        <v>263</v>
      </c>
      <c r="BD168" s="24">
        <f>AT168+AV168+AX168+AZ168+BB168</f>
        <v>86</v>
      </c>
      <c r="BE168" s="24">
        <v>10</v>
      </c>
      <c r="BF168" s="24">
        <v>0</v>
      </c>
      <c r="BG168" s="24">
        <v>0</v>
      </c>
      <c r="BH168" s="24">
        <v>0</v>
      </c>
      <c r="BI168" s="24">
        <v>0</v>
      </c>
      <c r="BJ168" s="24">
        <v>0</v>
      </c>
      <c r="BK168" s="24">
        <v>3</v>
      </c>
      <c r="BL168" s="24">
        <v>0</v>
      </c>
      <c r="BM168" s="24">
        <v>13</v>
      </c>
      <c r="BN168" s="24">
        <v>0</v>
      </c>
      <c r="BO168" s="24">
        <f>BE168+BG168+BI168+BK168+BM168</f>
        <v>26</v>
      </c>
      <c r="BP168" s="24">
        <f>BF168+BH168+BJ168+BL168+BN168</f>
        <v>0</v>
      </c>
      <c r="BQ168" s="24">
        <v>0</v>
      </c>
      <c r="BR168" s="24">
        <v>25</v>
      </c>
      <c r="BS168" s="24">
        <v>11</v>
      </c>
      <c r="BT168" s="24">
        <v>1</v>
      </c>
      <c r="BU168" s="24">
        <v>0</v>
      </c>
      <c r="BV168" s="24">
        <v>4</v>
      </c>
      <c r="BW168" s="24">
        <v>2</v>
      </c>
      <c r="BX168" s="24">
        <v>0</v>
      </c>
      <c r="BY168" s="24">
        <v>0</v>
      </c>
      <c r="BZ168" s="24">
        <v>55</v>
      </c>
      <c r="CA168" s="24">
        <v>23</v>
      </c>
      <c r="CB168" s="24">
        <f>BR168+BT168+BV168+BX168+BZ168</f>
        <v>85</v>
      </c>
      <c r="CC168" s="24">
        <f>BS168+BU168+BW168+BY168+CA168</f>
        <v>36</v>
      </c>
      <c r="CD168" s="24">
        <v>0</v>
      </c>
      <c r="CE168" s="30">
        <v>63</v>
      </c>
      <c r="CF168" s="29">
        <v>0</v>
      </c>
      <c r="CG168" s="29">
        <f>SUM(CE168:CF168)</f>
        <v>63</v>
      </c>
    </row>
    <row r="169" spans="43:85" ht="60" customHeight="1">
      <c r="AQ169" s="29">
        <v>2</v>
      </c>
      <c r="AR169" s="29" t="s">
        <v>16</v>
      </c>
      <c r="AS169" s="22">
        <v>31</v>
      </c>
      <c r="AT169" s="22">
        <v>88</v>
      </c>
      <c r="AU169" s="22">
        <v>0</v>
      </c>
      <c r="AV169" s="22">
        <v>0</v>
      </c>
      <c r="AW169" s="22">
        <v>26</v>
      </c>
      <c r="AX169" s="22">
        <v>38</v>
      </c>
      <c r="AY169" s="22">
        <v>0</v>
      </c>
      <c r="AZ169" s="22">
        <v>0</v>
      </c>
      <c r="BA169" s="22">
        <v>55</v>
      </c>
      <c r="BB169" s="22">
        <v>192</v>
      </c>
      <c r="BC169" s="22">
        <f>AS169+AU169+AW169+AY169+BA169</f>
        <v>112</v>
      </c>
      <c r="BD169" s="22">
        <f>AT169+AV169+AX169+AZ169+BB169</f>
        <v>318</v>
      </c>
      <c r="BE169" s="22">
        <v>18</v>
      </c>
      <c r="BF169" s="22">
        <v>66</v>
      </c>
      <c r="BG169" s="22">
        <v>0</v>
      </c>
      <c r="BH169" s="22">
        <v>0</v>
      </c>
      <c r="BI169" s="22">
        <v>16</v>
      </c>
      <c r="BJ169" s="22">
        <v>23</v>
      </c>
      <c r="BK169" s="22">
        <v>0</v>
      </c>
      <c r="BL169" s="22">
        <v>0</v>
      </c>
      <c r="BM169" s="22">
        <v>37</v>
      </c>
      <c r="BN169" s="22">
        <v>145</v>
      </c>
      <c r="BO169" s="22">
        <f>BE169+BG169+BI169+BK169+BM169</f>
        <v>71</v>
      </c>
      <c r="BP169" s="22">
        <f>BF169+BH169+BJ169+BL169+BN169</f>
        <v>234</v>
      </c>
      <c r="BQ169" s="22">
        <v>0</v>
      </c>
      <c r="BR169" s="22">
        <v>7</v>
      </c>
      <c r="BS169" s="22">
        <v>11</v>
      </c>
      <c r="BT169" s="22">
        <v>7</v>
      </c>
      <c r="BU169" s="22">
        <v>9</v>
      </c>
      <c r="BV169" s="22">
        <v>0</v>
      </c>
      <c r="BW169" s="22">
        <v>0</v>
      </c>
      <c r="BX169" s="22">
        <v>0</v>
      </c>
      <c r="BY169" s="22">
        <v>0</v>
      </c>
      <c r="BZ169" s="22">
        <v>10</v>
      </c>
      <c r="CA169" s="22">
        <v>25</v>
      </c>
      <c r="CB169" s="22">
        <f>BR169+BT169+BV169+BX169+BZ169</f>
        <v>24</v>
      </c>
      <c r="CC169" s="22">
        <f>BS169+BU169+BW169+BY169+CA169</f>
        <v>45</v>
      </c>
      <c r="CD169" s="22">
        <v>0</v>
      </c>
      <c r="CE169" s="22">
        <v>57</v>
      </c>
      <c r="CF169" s="29">
        <v>47</v>
      </c>
      <c r="CG169" s="29">
        <f>SUM(CE169:CF169)</f>
        <v>104</v>
      </c>
    </row>
    <row r="170" spans="43:85" ht="60" customHeight="1">
      <c r="AQ170" s="29">
        <v>3</v>
      </c>
      <c r="AR170" s="29" t="s">
        <v>17</v>
      </c>
      <c r="AS170" s="24">
        <v>56</v>
      </c>
      <c r="AT170" s="24">
        <v>32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32</v>
      </c>
      <c r="BB170" s="24">
        <v>117</v>
      </c>
      <c r="BC170" s="24">
        <f>AS170+AU170+AW170+AY170+BA170</f>
        <v>88</v>
      </c>
      <c r="BD170" s="22">
        <f>AT170+AV170+AX170+AZ170+BB170</f>
        <v>149</v>
      </c>
      <c r="BE170" s="24">
        <v>3</v>
      </c>
      <c r="BF170" s="24">
        <v>0</v>
      </c>
      <c r="BG170" s="24">
        <v>0</v>
      </c>
      <c r="BH170" s="24">
        <v>0</v>
      </c>
      <c r="BI170" s="24">
        <v>0</v>
      </c>
      <c r="BJ170" s="24">
        <v>0</v>
      </c>
      <c r="BK170" s="24">
        <v>0</v>
      </c>
      <c r="BL170" s="24">
        <v>0</v>
      </c>
      <c r="BM170" s="24">
        <v>2</v>
      </c>
      <c r="BN170" s="24">
        <v>1</v>
      </c>
      <c r="BO170" s="22">
        <f>BE170+BG170+BI170+BK170+BM170</f>
        <v>5</v>
      </c>
      <c r="BP170" s="22">
        <f>BF170+BH170+BJ170+BL170+BN170</f>
        <v>1</v>
      </c>
      <c r="BQ170" s="24">
        <v>3000</v>
      </c>
      <c r="BR170" s="24">
        <v>2</v>
      </c>
      <c r="BS170" s="24">
        <v>0</v>
      </c>
      <c r="BT170" s="24">
        <v>0</v>
      </c>
      <c r="BU170" s="24">
        <v>0</v>
      </c>
      <c r="BV170" s="24">
        <v>0</v>
      </c>
      <c r="BW170" s="24">
        <v>0</v>
      </c>
      <c r="BX170" s="24">
        <v>0</v>
      </c>
      <c r="BY170" s="24">
        <v>0</v>
      </c>
      <c r="BZ170" s="24">
        <v>3</v>
      </c>
      <c r="CA170" s="24">
        <v>0</v>
      </c>
      <c r="CB170" s="22">
        <f>BR170+BT170+BV170+BX170+BZ170</f>
        <v>5</v>
      </c>
      <c r="CC170" s="22">
        <f>BS170+BU170+BW170+BY170+CA170</f>
        <v>0</v>
      </c>
      <c r="CD170" s="24">
        <v>4500</v>
      </c>
      <c r="CE170" s="24">
        <v>41</v>
      </c>
      <c r="CF170" s="29">
        <v>0</v>
      </c>
      <c r="CG170" s="29">
        <f>SUM(CE170:CF170)</f>
        <v>41</v>
      </c>
    </row>
    <row r="171" spans="43:85" ht="60" customHeight="1">
      <c r="AQ171" s="29">
        <v>4</v>
      </c>
      <c r="AR171" s="29" t="s">
        <v>18</v>
      </c>
      <c r="AS171" s="24">
        <v>27</v>
      </c>
      <c r="AT171" s="24">
        <v>29</v>
      </c>
      <c r="AU171" s="24">
        <v>13</v>
      </c>
      <c r="AV171" s="24">
        <v>6</v>
      </c>
      <c r="AW171" s="24">
        <v>94</v>
      </c>
      <c r="AX171" s="24">
        <v>61</v>
      </c>
      <c r="AY171" s="24">
        <v>1</v>
      </c>
      <c r="AZ171" s="24">
        <v>7</v>
      </c>
      <c r="BA171" s="24">
        <v>46</v>
      </c>
      <c r="BB171" s="24">
        <v>40</v>
      </c>
      <c r="BC171" s="24">
        <f>AS171+AU171+AW171+AY171+BA171</f>
        <v>181</v>
      </c>
      <c r="BD171" s="24">
        <f>AT171+AV171+AX171+AZ171+BB171</f>
        <v>143</v>
      </c>
      <c r="BE171" s="24">
        <v>13</v>
      </c>
      <c r="BF171" s="24">
        <v>2</v>
      </c>
      <c r="BG171" s="24">
        <v>12</v>
      </c>
      <c r="BH171" s="24">
        <v>0</v>
      </c>
      <c r="BI171" s="24">
        <v>0</v>
      </c>
      <c r="BJ171" s="24">
        <v>3</v>
      </c>
      <c r="BK171" s="24">
        <v>0</v>
      </c>
      <c r="BL171" s="24">
        <v>0</v>
      </c>
      <c r="BM171" s="24">
        <v>7</v>
      </c>
      <c r="BN171" s="24">
        <v>0</v>
      </c>
      <c r="BO171" s="24">
        <f>BE171+BG171+BI171+BK171+BM171</f>
        <v>32</v>
      </c>
      <c r="BP171" s="24">
        <f>BF171+BH171+BJ171+BL171+BN171</f>
        <v>5</v>
      </c>
      <c r="BQ171" s="24">
        <v>3800</v>
      </c>
      <c r="BR171" s="24">
        <v>0</v>
      </c>
      <c r="BS171" s="24">
        <v>1</v>
      </c>
      <c r="BT171" s="24">
        <v>0</v>
      </c>
      <c r="BU171" s="24">
        <v>0</v>
      </c>
      <c r="BV171" s="24">
        <v>0</v>
      </c>
      <c r="BW171" s="24">
        <v>2</v>
      </c>
      <c r="BX171" s="24">
        <v>0</v>
      </c>
      <c r="BY171" s="24">
        <v>0</v>
      </c>
      <c r="BZ171" s="24">
        <v>0</v>
      </c>
      <c r="CA171" s="24">
        <v>1</v>
      </c>
      <c r="CB171" s="24">
        <f>BR171+BT171+BV171+BX171+BZ171</f>
        <v>0</v>
      </c>
      <c r="CC171" s="24">
        <f>BS171+BU171+BW171+BY171+CA171</f>
        <v>4</v>
      </c>
      <c r="CD171" s="24">
        <v>3200</v>
      </c>
      <c r="CE171" s="24">
        <v>34</v>
      </c>
      <c r="CF171" s="29">
        <v>0</v>
      </c>
      <c r="CG171" s="29">
        <f>SUM(CE171:CF171)</f>
        <v>34</v>
      </c>
    </row>
    <row r="172" spans="43:85" ht="60" customHeight="1">
      <c r="AQ172" s="29">
        <v>5</v>
      </c>
      <c r="AR172" s="29" t="s">
        <v>19</v>
      </c>
      <c r="AS172" s="24">
        <v>71</v>
      </c>
      <c r="AT172" s="24">
        <v>42</v>
      </c>
      <c r="AU172" s="24">
        <v>8</v>
      </c>
      <c r="AV172" s="24">
        <v>0</v>
      </c>
      <c r="AW172" s="24">
        <v>19</v>
      </c>
      <c r="AX172" s="24">
        <v>8</v>
      </c>
      <c r="AY172" s="24">
        <v>0</v>
      </c>
      <c r="AZ172" s="24">
        <v>0</v>
      </c>
      <c r="BA172" s="24">
        <v>94</v>
      </c>
      <c r="BB172" s="24">
        <v>108</v>
      </c>
      <c r="BC172" s="24">
        <f>AS172+AU172+AW172+AY172+BA172</f>
        <v>192</v>
      </c>
      <c r="BD172" s="24">
        <f>AT172+AV172+AX172+AZ172+BB172</f>
        <v>158</v>
      </c>
      <c r="BE172" s="24">
        <v>15</v>
      </c>
      <c r="BF172" s="24">
        <v>7</v>
      </c>
      <c r="BG172" s="24">
        <v>0</v>
      </c>
      <c r="BH172" s="24">
        <v>0</v>
      </c>
      <c r="BI172" s="24">
        <v>1</v>
      </c>
      <c r="BJ172" s="24">
        <v>0</v>
      </c>
      <c r="BK172" s="24">
        <v>0</v>
      </c>
      <c r="BL172" s="24">
        <v>0</v>
      </c>
      <c r="BM172" s="24">
        <v>16</v>
      </c>
      <c r="BN172" s="24">
        <v>16</v>
      </c>
      <c r="BO172" s="24">
        <f>BE172+BG172+BI172+BK172+BM172</f>
        <v>32</v>
      </c>
      <c r="BP172" s="22">
        <f>BF172+BH172+BJ172+BL172+BN172</f>
        <v>23</v>
      </c>
      <c r="BQ172" s="24">
        <v>3500</v>
      </c>
      <c r="BR172" s="24">
        <v>3</v>
      </c>
      <c r="BS172" s="24">
        <v>13</v>
      </c>
      <c r="BT172" s="24">
        <v>1</v>
      </c>
      <c r="BU172" s="24">
        <v>1</v>
      </c>
      <c r="BV172" s="24">
        <v>2</v>
      </c>
      <c r="BW172" s="24">
        <v>2</v>
      </c>
      <c r="BX172" s="24">
        <v>0</v>
      </c>
      <c r="BY172" s="24">
        <v>0</v>
      </c>
      <c r="BZ172" s="24">
        <v>4</v>
      </c>
      <c r="CA172" s="24">
        <v>17</v>
      </c>
      <c r="CB172" s="24">
        <f>BR172+BT172+BV172+BX172+BZ172</f>
        <v>10</v>
      </c>
      <c r="CC172" s="24">
        <f>BS172+BU172+BW172+BY172+CA172</f>
        <v>33</v>
      </c>
      <c r="CD172" s="24">
        <v>6500</v>
      </c>
      <c r="CE172" s="24">
        <v>62</v>
      </c>
      <c r="CF172" s="29">
        <v>0</v>
      </c>
      <c r="CG172" s="29">
        <f>SUM(CE172:CF172)</f>
        <v>62</v>
      </c>
    </row>
    <row r="173" spans="43:85" ht="60" customHeight="1">
      <c r="AQ173" s="29">
        <v>6</v>
      </c>
      <c r="AR173" s="29" t="s">
        <v>20</v>
      </c>
      <c r="AS173" s="24">
        <v>20</v>
      </c>
      <c r="AT173" s="24">
        <v>22</v>
      </c>
      <c r="AU173" s="24">
        <v>1</v>
      </c>
      <c r="AV173" s="24">
        <v>0</v>
      </c>
      <c r="AW173" s="24">
        <v>10</v>
      </c>
      <c r="AX173" s="24">
        <v>18</v>
      </c>
      <c r="AY173" s="24">
        <v>4</v>
      </c>
      <c r="AZ173" s="24">
        <v>5</v>
      </c>
      <c r="BA173" s="24">
        <v>31</v>
      </c>
      <c r="BB173" s="24">
        <v>48</v>
      </c>
      <c r="BC173" s="24">
        <f>AS173+AU173+AW173+AY173+BA173</f>
        <v>66</v>
      </c>
      <c r="BD173" s="24">
        <f>AT173+AV173+AX173+AZ173+BB173</f>
        <v>93</v>
      </c>
      <c r="BE173" s="24">
        <v>7</v>
      </c>
      <c r="BF173" s="24">
        <v>5</v>
      </c>
      <c r="BG173" s="24">
        <v>0</v>
      </c>
      <c r="BH173" s="24">
        <v>0</v>
      </c>
      <c r="BI173" s="24">
        <v>2</v>
      </c>
      <c r="BJ173" s="24">
        <v>8</v>
      </c>
      <c r="BK173" s="24">
        <v>1</v>
      </c>
      <c r="BL173" s="24">
        <v>1</v>
      </c>
      <c r="BM173" s="24">
        <v>7</v>
      </c>
      <c r="BN173" s="24">
        <v>11</v>
      </c>
      <c r="BO173" s="22">
        <f>BE173+BG173+BI173+BK173+BM173</f>
        <v>17</v>
      </c>
      <c r="BP173" s="24">
        <f>BF173+BH173+BJ173+BL173+BN173</f>
        <v>25</v>
      </c>
      <c r="BQ173" s="24">
        <v>4500</v>
      </c>
      <c r="BR173" s="24">
        <v>2</v>
      </c>
      <c r="BS173" s="24">
        <v>2</v>
      </c>
      <c r="BT173" s="24">
        <v>0</v>
      </c>
      <c r="BU173" s="24">
        <v>0</v>
      </c>
      <c r="BV173" s="24">
        <v>3</v>
      </c>
      <c r="BW173" s="24">
        <v>0</v>
      </c>
      <c r="BX173" s="24">
        <v>0</v>
      </c>
      <c r="BY173" s="24">
        <v>0</v>
      </c>
      <c r="BZ173" s="24">
        <v>3</v>
      </c>
      <c r="CA173" s="24">
        <v>6</v>
      </c>
      <c r="CB173" s="24">
        <f>BR173+BT173+BV173+BX173+BZ173</f>
        <v>8</v>
      </c>
      <c r="CC173" s="24">
        <f>BS173+BU173+BW173+BY173+CA173</f>
        <v>8</v>
      </c>
      <c r="CD173" s="24">
        <v>500</v>
      </c>
      <c r="CE173" s="24">
        <v>38</v>
      </c>
      <c r="CF173" s="29">
        <v>30</v>
      </c>
      <c r="CG173" s="29">
        <f>SUM(CE173:CF173)</f>
        <v>68</v>
      </c>
    </row>
    <row r="174" spans="43:85" ht="60" customHeight="1">
      <c r="AQ174" s="29"/>
      <c r="AR174" s="29" t="s">
        <v>21</v>
      </c>
      <c r="AS174" s="29">
        <f>SUM(AS168:AS173)</f>
        <v>294</v>
      </c>
      <c r="AT174" s="29">
        <f aca="true" t="shared" si="19" ref="AT174:CG174">SUM(AT168:AT173)</f>
        <v>236</v>
      </c>
      <c r="AU174" s="29">
        <f t="shared" si="19"/>
        <v>25</v>
      </c>
      <c r="AV174" s="29">
        <f t="shared" si="19"/>
        <v>27</v>
      </c>
      <c r="AW174" s="29">
        <f t="shared" si="19"/>
        <v>160</v>
      </c>
      <c r="AX174" s="29">
        <f t="shared" si="19"/>
        <v>132</v>
      </c>
      <c r="AY174" s="29">
        <f t="shared" si="19"/>
        <v>5</v>
      </c>
      <c r="AZ174" s="29">
        <f t="shared" si="19"/>
        <v>12</v>
      </c>
      <c r="BA174" s="29">
        <f t="shared" si="19"/>
        <v>418</v>
      </c>
      <c r="BB174" s="29">
        <f t="shared" si="19"/>
        <v>540</v>
      </c>
      <c r="BC174" s="29">
        <f t="shared" si="19"/>
        <v>902</v>
      </c>
      <c r="BD174" s="29">
        <f t="shared" si="19"/>
        <v>947</v>
      </c>
      <c r="BE174" s="29">
        <f t="shared" si="19"/>
        <v>66</v>
      </c>
      <c r="BF174" s="29">
        <f t="shared" si="19"/>
        <v>80</v>
      </c>
      <c r="BG174" s="29">
        <f t="shared" si="19"/>
        <v>12</v>
      </c>
      <c r="BH174" s="29">
        <f t="shared" si="19"/>
        <v>0</v>
      </c>
      <c r="BI174" s="29">
        <f t="shared" si="19"/>
        <v>19</v>
      </c>
      <c r="BJ174" s="29">
        <f t="shared" si="19"/>
        <v>34</v>
      </c>
      <c r="BK174" s="29">
        <f t="shared" si="19"/>
        <v>4</v>
      </c>
      <c r="BL174" s="29">
        <f t="shared" si="19"/>
        <v>1</v>
      </c>
      <c r="BM174" s="29">
        <f t="shared" si="19"/>
        <v>82</v>
      </c>
      <c r="BN174" s="29">
        <f t="shared" si="19"/>
        <v>173</v>
      </c>
      <c r="BO174" s="29">
        <f t="shared" si="19"/>
        <v>183</v>
      </c>
      <c r="BP174" s="29">
        <f t="shared" si="19"/>
        <v>288</v>
      </c>
      <c r="BQ174" s="29">
        <f t="shared" si="19"/>
        <v>14800</v>
      </c>
      <c r="BR174" s="29">
        <f t="shared" si="19"/>
        <v>39</v>
      </c>
      <c r="BS174" s="29">
        <f t="shared" si="19"/>
        <v>38</v>
      </c>
      <c r="BT174" s="29">
        <f t="shared" si="19"/>
        <v>9</v>
      </c>
      <c r="BU174" s="29">
        <f t="shared" si="19"/>
        <v>10</v>
      </c>
      <c r="BV174" s="29">
        <f t="shared" si="19"/>
        <v>9</v>
      </c>
      <c r="BW174" s="29">
        <f t="shared" si="19"/>
        <v>6</v>
      </c>
      <c r="BX174" s="29">
        <f t="shared" si="19"/>
        <v>0</v>
      </c>
      <c r="BY174" s="29">
        <f t="shared" si="19"/>
        <v>0</v>
      </c>
      <c r="BZ174" s="29">
        <f t="shared" si="19"/>
        <v>75</v>
      </c>
      <c r="CA174" s="29">
        <f t="shared" si="19"/>
        <v>72</v>
      </c>
      <c r="CB174" s="29">
        <f t="shared" si="19"/>
        <v>132</v>
      </c>
      <c r="CC174" s="29">
        <f t="shared" si="19"/>
        <v>126</v>
      </c>
      <c r="CD174" s="29">
        <f t="shared" si="19"/>
        <v>14700</v>
      </c>
      <c r="CE174" s="29">
        <f t="shared" si="19"/>
        <v>295</v>
      </c>
      <c r="CF174" s="29">
        <f t="shared" si="19"/>
        <v>77</v>
      </c>
      <c r="CG174" s="29">
        <f t="shared" si="19"/>
        <v>372</v>
      </c>
    </row>
  </sheetData>
  <sheetProtection/>
  <mergeCells count="652">
    <mergeCell ref="CE166:CE167"/>
    <mergeCell ref="CF166:CF167"/>
    <mergeCell ref="CG166:CG167"/>
    <mergeCell ref="AQ165:AQ167"/>
    <mergeCell ref="AR165:AR167"/>
    <mergeCell ref="AS165:BD165"/>
    <mergeCell ref="BE165:BP165"/>
    <mergeCell ref="BQ165:BQ167"/>
    <mergeCell ref="BR165:CC165"/>
    <mergeCell ref="CD165:CD167"/>
    <mergeCell ref="CE165:CG165"/>
    <mergeCell ref="AS166:AT166"/>
    <mergeCell ref="AU166:AV166"/>
    <mergeCell ref="AW166:AX166"/>
    <mergeCell ref="AY166:AZ166"/>
    <mergeCell ref="BA166:BB166"/>
    <mergeCell ref="BC166:BD166"/>
    <mergeCell ref="BE166:BF166"/>
    <mergeCell ref="BG166:BH166"/>
    <mergeCell ref="BI166:BJ166"/>
    <mergeCell ref="BK166:BL166"/>
    <mergeCell ref="BM166:BN166"/>
    <mergeCell ref="BO166:BP166"/>
    <mergeCell ref="BR166:BS166"/>
    <mergeCell ref="BT166:BU166"/>
    <mergeCell ref="BV166:BW166"/>
    <mergeCell ref="BX166:BY166"/>
    <mergeCell ref="BV151:BW151"/>
    <mergeCell ref="BX151:BY151"/>
    <mergeCell ref="BZ151:CA151"/>
    <mergeCell ref="CB151:CC151"/>
    <mergeCell ref="BZ166:CA166"/>
    <mergeCell ref="CB166:CC166"/>
    <mergeCell ref="CE151:CE152"/>
    <mergeCell ref="CF151:CF152"/>
    <mergeCell ref="CG151:CG152"/>
    <mergeCell ref="AQ163:CE163"/>
    <mergeCell ref="AQ164:CE164"/>
    <mergeCell ref="AQ148:CE148"/>
    <mergeCell ref="AQ149:CE149"/>
    <mergeCell ref="AQ150:AQ152"/>
    <mergeCell ref="AR150:AR152"/>
    <mergeCell ref="AS150:BD150"/>
    <mergeCell ref="BE150:BP150"/>
    <mergeCell ref="BQ150:BQ152"/>
    <mergeCell ref="BR150:CC150"/>
    <mergeCell ref="CD150:CD152"/>
    <mergeCell ref="CE150:CG150"/>
    <mergeCell ref="AS151:AT151"/>
    <mergeCell ref="AU151:AV151"/>
    <mergeCell ref="AW151:AX151"/>
    <mergeCell ref="AY151:AZ151"/>
    <mergeCell ref="BA151:BB151"/>
    <mergeCell ref="BC151:BD151"/>
    <mergeCell ref="BE151:BF151"/>
    <mergeCell ref="BG151:BH151"/>
    <mergeCell ref="BI151:BJ151"/>
    <mergeCell ref="BK151:BL151"/>
    <mergeCell ref="BM151:BN151"/>
    <mergeCell ref="BO151:BP151"/>
    <mergeCell ref="BR151:BS151"/>
    <mergeCell ref="BT151:BU151"/>
    <mergeCell ref="BR136:BS136"/>
    <mergeCell ref="BT136:BU136"/>
    <mergeCell ref="BV136:BW136"/>
    <mergeCell ref="BX136:BY136"/>
    <mergeCell ref="BZ136:CA136"/>
    <mergeCell ref="CB136:CC136"/>
    <mergeCell ref="CE136:CE137"/>
    <mergeCell ref="CF136:CF137"/>
    <mergeCell ref="CG136:CG137"/>
    <mergeCell ref="CF122:CF123"/>
    <mergeCell ref="CG122:CG123"/>
    <mergeCell ref="AQ133:CE133"/>
    <mergeCell ref="AQ134:CE134"/>
    <mergeCell ref="AQ135:AQ137"/>
    <mergeCell ref="AR135:AR137"/>
    <mergeCell ref="AS135:BD135"/>
    <mergeCell ref="BE135:BP135"/>
    <mergeCell ref="BQ135:BQ137"/>
    <mergeCell ref="BR135:CC135"/>
    <mergeCell ref="CD135:CD137"/>
    <mergeCell ref="CE135:CG135"/>
    <mergeCell ref="AS136:AT136"/>
    <mergeCell ref="AU136:AV136"/>
    <mergeCell ref="AW136:AX136"/>
    <mergeCell ref="AY136:AZ136"/>
    <mergeCell ref="BA136:BB136"/>
    <mergeCell ref="BC136:BD136"/>
    <mergeCell ref="BE136:BF136"/>
    <mergeCell ref="BG136:BH136"/>
    <mergeCell ref="BI136:BJ136"/>
    <mergeCell ref="BK136:BL136"/>
    <mergeCell ref="BM136:BN136"/>
    <mergeCell ref="BO136:BP136"/>
    <mergeCell ref="BM122:BN122"/>
    <mergeCell ref="BO122:BP122"/>
    <mergeCell ref="BR122:BS122"/>
    <mergeCell ref="BT122:BU122"/>
    <mergeCell ref="CF108:CF109"/>
    <mergeCell ref="CG108:CG109"/>
    <mergeCell ref="AQ119:CE119"/>
    <mergeCell ref="AQ120:CE120"/>
    <mergeCell ref="AQ121:AQ123"/>
    <mergeCell ref="AR121:AR123"/>
    <mergeCell ref="AS121:BD121"/>
    <mergeCell ref="BE121:BP121"/>
    <mergeCell ref="BQ121:BQ123"/>
    <mergeCell ref="BR121:CC121"/>
    <mergeCell ref="CD121:CD123"/>
    <mergeCell ref="CE121:CG121"/>
    <mergeCell ref="AS122:AT122"/>
    <mergeCell ref="AU122:AV122"/>
    <mergeCell ref="AW122:AX122"/>
    <mergeCell ref="AY122:AZ122"/>
    <mergeCell ref="BA122:BB122"/>
    <mergeCell ref="BZ108:CA108"/>
    <mergeCell ref="BX94:BY94"/>
    <mergeCell ref="BZ94:CA94"/>
    <mergeCell ref="CB94:CC94"/>
    <mergeCell ref="CE94:CE95"/>
    <mergeCell ref="BC122:BD122"/>
    <mergeCell ref="BE122:BF122"/>
    <mergeCell ref="BG122:BH122"/>
    <mergeCell ref="BI122:BJ122"/>
    <mergeCell ref="BK122:BL122"/>
    <mergeCell ref="BI108:BJ108"/>
    <mergeCell ref="BK108:BL108"/>
    <mergeCell ref="BM108:BN108"/>
    <mergeCell ref="BO108:BP108"/>
    <mergeCell ref="BV122:BW122"/>
    <mergeCell ref="BX122:BY122"/>
    <mergeCell ref="BZ122:CA122"/>
    <mergeCell ref="CB122:CC122"/>
    <mergeCell ref="CE122:CE123"/>
    <mergeCell ref="CB108:CC108"/>
    <mergeCell ref="CE108:CE109"/>
    <mergeCell ref="CF94:CF95"/>
    <mergeCell ref="CG94:CG95"/>
    <mergeCell ref="AQ105:CE105"/>
    <mergeCell ref="AQ106:CE106"/>
    <mergeCell ref="AQ107:AQ109"/>
    <mergeCell ref="AR107:AR109"/>
    <mergeCell ref="AS107:BD107"/>
    <mergeCell ref="BE107:BP107"/>
    <mergeCell ref="BQ107:BQ109"/>
    <mergeCell ref="BR107:CC107"/>
    <mergeCell ref="CD107:CD109"/>
    <mergeCell ref="CE107:CG107"/>
    <mergeCell ref="AS108:AT108"/>
    <mergeCell ref="AU108:AV108"/>
    <mergeCell ref="AW108:AX108"/>
    <mergeCell ref="AY108:AZ108"/>
    <mergeCell ref="BA108:BB108"/>
    <mergeCell ref="BC108:BD108"/>
    <mergeCell ref="BE108:BF108"/>
    <mergeCell ref="BG108:BH108"/>
    <mergeCell ref="BR108:BS108"/>
    <mergeCell ref="BT108:BU108"/>
    <mergeCell ref="BV108:BW108"/>
    <mergeCell ref="BX108:BY108"/>
    <mergeCell ref="AQ92:CE92"/>
    <mergeCell ref="AQ93:AQ95"/>
    <mergeCell ref="AR93:AR95"/>
    <mergeCell ref="AS93:BD93"/>
    <mergeCell ref="BE93:BP93"/>
    <mergeCell ref="BQ93:BQ95"/>
    <mergeCell ref="BR93:CC93"/>
    <mergeCell ref="CD93:CD95"/>
    <mergeCell ref="CE93:CG93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BM94:BN94"/>
    <mergeCell ref="BO94:BP94"/>
    <mergeCell ref="BR94:BS94"/>
    <mergeCell ref="BT94:BU94"/>
    <mergeCell ref="BV94:BW94"/>
    <mergeCell ref="BT80:BU80"/>
    <mergeCell ref="BV80:BW80"/>
    <mergeCell ref="BX80:BY80"/>
    <mergeCell ref="BZ80:CA80"/>
    <mergeCell ref="CB80:CC80"/>
    <mergeCell ref="CE80:CE81"/>
    <mergeCell ref="CF80:CF81"/>
    <mergeCell ref="CG80:CG81"/>
    <mergeCell ref="AQ91:CE91"/>
    <mergeCell ref="CG66:CG67"/>
    <mergeCell ref="AQ77:CE77"/>
    <mergeCell ref="AQ78:CE78"/>
    <mergeCell ref="AQ79:AQ81"/>
    <mergeCell ref="AR79:AR81"/>
    <mergeCell ref="AS79:BD79"/>
    <mergeCell ref="BE79:BP79"/>
    <mergeCell ref="BQ79:BQ81"/>
    <mergeCell ref="BR79:CC79"/>
    <mergeCell ref="CD79:CD81"/>
    <mergeCell ref="CE79:CG79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K80:BL80"/>
    <mergeCell ref="BM80:BN80"/>
    <mergeCell ref="BO80:BP80"/>
    <mergeCell ref="BR80:BS80"/>
    <mergeCell ref="BO66:BP66"/>
    <mergeCell ref="BR66:BS66"/>
    <mergeCell ref="BT66:BU66"/>
    <mergeCell ref="BV66:BW66"/>
    <mergeCell ref="BX66:BY66"/>
    <mergeCell ref="BZ66:CA66"/>
    <mergeCell ref="CB66:CC66"/>
    <mergeCell ref="CE66:CE67"/>
    <mergeCell ref="CF66:CF67"/>
    <mergeCell ref="CE50:CE51"/>
    <mergeCell ref="CF50:CF51"/>
    <mergeCell ref="CG50:CG51"/>
    <mergeCell ref="AQ63:CE63"/>
    <mergeCell ref="AQ64:CE64"/>
    <mergeCell ref="AQ65:AQ67"/>
    <mergeCell ref="AR65:AR67"/>
    <mergeCell ref="AS65:BD65"/>
    <mergeCell ref="BE65:BP65"/>
    <mergeCell ref="BQ65:BQ67"/>
    <mergeCell ref="BR65:CC65"/>
    <mergeCell ref="CD65:CD67"/>
    <mergeCell ref="CE65:CG65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K50:BL50"/>
    <mergeCell ref="BM50:BN50"/>
    <mergeCell ref="BO50:BP50"/>
    <mergeCell ref="BR50:BS50"/>
    <mergeCell ref="BT50:BU50"/>
    <mergeCell ref="BV50:BW50"/>
    <mergeCell ref="BX50:BY50"/>
    <mergeCell ref="BZ50:CA50"/>
    <mergeCell ref="CB50:CC50"/>
    <mergeCell ref="BZ36:CA36"/>
    <mergeCell ref="CB36:CC36"/>
    <mergeCell ref="CE36:CE37"/>
    <mergeCell ref="CF36:CF37"/>
    <mergeCell ref="CG36:CG37"/>
    <mergeCell ref="AQ47:CE47"/>
    <mergeCell ref="AQ48:CE48"/>
    <mergeCell ref="AQ49:AQ51"/>
    <mergeCell ref="AR49:AR51"/>
    <mergeCell ref="AS49:BD49"/>
    <mergeCell ref="BE49:BP49"/>
    <mergeCell ref="BQ49:BQ51"/>
    <mergeCell ref="BR49:CC49"/>
    <mergeCell ref="CD49:CD51"/>
    <mergeCell ref="CE49:CG49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AQ35:AQ37"/>
    <mergeCell ref="AR35:AR37"/>
    <mergeCell ref="AS35:BD35"/>
    <mergeCell ref="BE35:BP35"/>
    <mergeCell ref="BQ35:BQ37"/>
    <mergeCell ref="BR35:CC35"/>
    <mergeCell ref="CD35:CD37"/>
    <mergeCell ref="CE35:CG35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R36:BS36"/>
    <mergeCell ref="BT36:BU36"/>
    <mergeCell ref="BV36:BW36"/>
    <mergeCell ref="BX36:BY36"/>
    <mergeCell ref="BV21:BW21"/>
    <mergeCell ref="BX21:BY21"/>
    <mergeCell ref="BZ21:CA21"/>
    <mergeCell ref="CB21:CC21"/>
    <mergeCell ref="CE21:CE22"/>
    <mergeCell ref="CF21:CF22"/>
    <mergeCell ref="CG21:CG22"/>
    <mergeCell ref="AQ33:CE33"/>
    <mergeCell ref="AQ34:CE34"/>
    <mergeCell ref="AQ18:CE18"/>
    <mergeCell ref="AQ19:CE19"/>
    <mergeCell ref="AQ20:AQ22"/>
    <mergeCell ref="AR20:AR22"/>
    <mergeCell ref="AS20:BD20"/>
    <mergeCell ref="BE20:BP20"/>
    <mergeCell ref="BQ20:BQ22"/>
    <mergeCell ref="BR20:CC20"/>
    <mergeCell ref="CD20:CD22"/>
    <mergeCell ref="CE20:CG20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R21:BS21"/>
    <mergeCell ref="BT21:BU21"/>
    <mergeCell ref="BV5:BW5"/>
    <mergeCell ref="BX5:BY5"/>
    <mergeCell ref="BZ5:CA5"/>
    <mergeCell ref="CB5:CC5"/>
    <mergeCell ref="CE4:CG4"/>
    <mergeCell ref="CE5:CE6"/>
    <mergeCell ref="CF5:CF6"/>
    <mergeCell ref="CG5:CG6"/>
    <mergeCell ref="AQ2:CE2"/>
    <mergeCell ref="AQ4:AQ6"/>
    <mergeCell ref="AR4:AR6"/>
    <mergeCell ref="AS4:BD4"/>
    <mergeCell ref="BE4:BP4"/>
    <mergeCell ref="BQ4:BQ6"/>
    <mergeCell ref="BR4:CC4"/>
    <mergeCell ref="CD4:CD6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R5:BS5"/>
    <mergeCell ref="BT5:BU5"/>
    <mergeCell ref="AF120:AG120"/>
    <mergeCell ref="AH120:AI120"/>
    <mergeCell ref="AJ120:AK120"/>
    <mergeCell ref="AL120:AM120"/>
    <mergeCell ref="A117:AO117"/>
    <mergeCell ref="A118:AO118"/>
    <mergeCell ref="A119:A121"/>
    <mergeCell ref="B119:B121"/>
    <mergeCell ref="C119:N119"/>
    <mergeCell ref="O119:Z119"/>
    <mergeCell ref="AA119:AA121"/>
    <mergeCell ref="AB119:AM119"/>
    <mergeCell ref="AN119:AN121"/>
    <mergeCell ref="AO119:AO121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B120:AC120"/>
    <mergeCell ref="AD120:AE120"/>
    <mergeCell ref="AF78:AG78"/>
    <mergeCell ref="AH78:AI78"/>
    <mergeCell ref="AJ78:AK78"/>
    <mergeCell ref="AL78:AM78"/>
    <mergeCell ref="A75:AO75"/>
    <mergeCell ref="A76:AO76"/>
    <mergeCell ref="A77:A79"/>
    <mergeCell ref="B77:B79"/>
    <mergeCell ref="C77:N77"/>
    <mergeCell ref="O77:Z77"/>
    <mergeCell ref="AA77:AA79"/>
    <mergeCell ref="AB77:AM77"/>
    <mergeCell ref="AN77:AN79"/>
    <mergeCell ref="AO77:AO79"/>
    <mergeCell ref="C78:D78"/>
    <mergeCell ref="E78:F78"/>
    <mergeCell ref="G78:H78"/>
    <mergeCell ref="I78:J78"/>
    <mergeCell ref="K78:L78"/>
    <mergeCell ref="M78:N78"/>
    <mergeCell ref="S78:T78"/>
    <mergeCell ref="U78:V78"/>
    <mergeCell ref="W78:X78"/>
    <mergeCell ref="Y78:Z78"/>
    <mergeCell ref="AB78:AC78"/>
    <mergeCell ref="AD78:AE78"/>
    <mergeCell ref="W21:X21"/>
    <mergeCell ref="A62:AO62"/>
    <mergeCell ref="A63:A65"/>
    <mergeCell ref="B63:B65"/>
    <mergeCell ref="C63:N63"/>
    <mergeCell ref="O63:Z63"/>
    <mergeCell ref="AA63:AA65"/>
    <mergeCell ref="AB63:AM63"/>
    <mergeCell ref="AL50:AM50"/>
    <mergeCell ref="A61:AO61"/>
    <mergeCell ref="U50:V50"/>
    <mergeCell ref="W50:X50"/>
    <mergeCell ref="Y50:Z50"/>
    <mergeCell ref="AB50:AC50"/>
    <mergeCell ref="AD50:AE50"/>
    <mergeCell ref="K50:L50"/>
    <mergeCell ref="AJ21:AK21"/>
    <mergeCell ref="AL21:AM21"/>
    <mergeCell ref="Y21:Z21"/>
    <mergeCell ref="AB21:AC21"/>
    <mergeCell ref="AD21:AE21"/>
    <mergeCell ref="AF21:AG21"/>
    <mergeCell ref="AH21:AI21"/>
    <mergeCell ref="A33:AO33"/>
    <mergeCell ref="A34:AO34"/>
    <mergeCell ref="A35:A37"/>
    <mergeCell ref="B35:B37"/>
    <mergeCell ref="C35:N35"/>
    <mergeCell ref="O35:Z35"/>
    <mergeCell ref="AA35:AA37"/>
    <mergeCell ref="AB35:AM35"/>
    <mergeCell ref="AN35:AN37"/>
    <mergeCell ref="AO35:AO37"/>
    <mergeCell ref="C36:D36"/>
    <mergeCell ref="E36:F36"/>
    <mergeCell ref="AH36:AI36"/>
    <mergeCell ref="O36:P36"/>
    <mergeCell ref="Q36:R36"/>
    <mergeCell ref="S36:T36"/>
    <mergeCell ref="A18:AO18"/>
    <mergeCell ref="A4:A6"/>
    <mergeCell ref="B4:B6"/>
    <mergeCell ref="AN4:AN6"/>
    <mergeCell ref="AO4:AO6"/>
    <mergeCell ref="A19:AO19"/>
    <mergeCell ref="A20:A22"/>
    <mergeCell ref="B20:B22"/>
    <mergeCell ref="C20:N20"/>
    <mergeCell ref="O20:Z20"/>
    <mergeCell ref="AA20:AA22"/>
    <mergeCell ref="AB20:AM20"/>
    <mergeCell ref="AN20:AN22"/>
    <mergeCell ref="AO20:AO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2:AO2"/>
    <mergeCell ref="A3:AO3"/>
    <mergeCell ref="AD5:AE5"/>
    <mergeCell ref="AF5:AG5"/>
    <mergeCell ref="AH5:AI5"/>
    <mergeCell ref="AJ5:AK5"/>
    <mergeCell ref="AL5:AM5"/>
    <mergeCell ref="AA4:AA6"/>
    <mergeCell ref="Q5:R5"/>
    <mergeCell ref="S5:T5"/>
    <mergeCell ref="U5:V5"/>
    <mergeCell ref="W5:X5"/>
    <mergeCell ref="Y5:Z5"/>
    <mergeCell ref="AB5:AC5"/>
    <mergeCell ref="C4:N4"/>
    <mergeCell ref="O4:Z4"/>
    <mergeCell ref="AB4:AM4"/>
    <mergeCell ref="C5:D5"/>
    <mergeCell ref="E5:F5"/>
    <mergeCell ref="G5:H5"/>
    <mergeCell ref="I5:J5"/>
    <mergeCell ref="K5:L5"/>
    <mergeCell ref="M5:N5"/>
    <mergeCell ref="O5:P5"/>
    <mergeCell ref="M50:N50"/>
    <mergeCell ref="O50:P50"/>
    <mergeCell ref="Q50:R50"/>
    <mergeCell ref="S50:T50"/>
    <mergeCell ref="A49:A51"/>
    <mergeCell ref="B49:B51"/>
    <mergeCell ref="C49:N49"/>
    <mergeCell ref="O49:Z49"/>
    <mergeCell ref="AA49:AA51"/>
    <mergeCell ref="AF50:AG50"/>
    <mergeCell ref="AH50:AI50"/>
    <mergeCell ref="AJ50:AK50"/>
    <mergeCell ref="A47:AO47"/>
    <mergeCell ref="A48:AO48"/>
    <mergeCell ref="U36:V36"/>
    <mergeCell ref="W36:X36"/>
    <mergeCell ref="AB49:AM49"/>
    <mergeCell ref="AN49:AN51"/>
    <mergeCell ref="AO49:AO51"/>
    <mergeCell ref="C50:D50"/>
    <mergeCell ref="E50:F50"/>
    <mergeCell ref="G50:H50"/>
    <mergeCell ref="I50:J50"/>
    <mergeCell ref="G36:H36"/>
    <mergeCell ref="I36:J36"/>
    <mergeCell ref="K36:L36"/>
    <mergeCell ref="M36:N36"/>
    <mergeCell ref="AJ36:AK36"/>
    <mergeCell ref="AL36:AM36"/>
    <mergeCell ref="Y36:Z36"/>
    <mergeCell ref="AB36:AC36"/>
    <mergeCell ref="AD36:AE36"/>
    <mergeCell ref="AF36:AG36"/>
    <mergeCell ref="B91:B93"/>
    <mergeCell ref="AO91:AO93"/>
    <mergeCell ref="AN63:AN65"/>
    <mergeCell ref="AO63:AO65"/>
    <mergeCell ref="C64:D64"/>
    <mergeCell ref="E64:F64"/>
    <mergeCell ref="G64:H64"/>
    <mergeCell ref="I64:J64"/>
    <mergeCell ref="K64:L64"/>
    <mergeCell ref="M64:N64"/>
    <mergeCell ref="O64:P64"/>
    <mergeCell ref="AL64:AM64"/>
    <mergeCell ref="AB64:AC64"/>
    <mergeCell ref="AD64:AE64"/>
    <mergeCell ref="AF64:AG64"/>
    <mergeCell ref="AH64:AI64"/>
    <mergeCell ref="AJ64:AK64"/>
    <mergeCell ref="Q64:R64"/>
    <mergeCell ref="S64:T64"/>
    <mergeCell ref="U64:V64"/>
    <mergeCell ref="W64:X64"/>
    <mergeCell ref="Y64:Z64"/>
    <mergeCell ref="O78:P78"/>
    <mergeCell ref="Q78:R78"/>
    <mergeCell ref="AH92:AI92"/>
    <mergeCell ref="Y92:Z92"/>
    <mergeCell ref="AJ92:AK92"/>
    <mergeCell ref="AF106:AG106"/>
    <mergeCell ref="AH106:AI106"/>
    <mergeCell ref="AJ106:AK106"/>
    <mergeCell ref="AL92:AM92"/>
    <mergeCell ref="A89:AO89"/>
    <mergeCell ref="A90:AO90"/>
    <mergeCell ref="A91:A93"/>
    <mergeCell ref="C91:N91"/>
    <mergeCell ref="O91:Z91"/>
    <mergeCell ref="AA91:AA93"/>
    <mergeCell ref="AB91:AM91"/>
    <mergeCell ref="AN91:AN93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S106:T106"/>
    <mergeCell ref="U106:V106"/>
    <mergeCell ref="W106:X106"/>
    <mergeCell ref="Y106:Z106"/>
    <mergeCell ref="AB106:AC106"/>
    <mergeCell ref="AD106:AE106"/>
    <mergeCell ref="AB92:AC92"/>
    <mergeCell ref="AD92:AE92"/>
    <mergeCell ref="AF92:AG92"/>
    <mergeCell ref="U92:V92"/>
    <mergeCell ref="W92:X92"/>
    <mergeCell ref="U134:V134"/>
    <mergeCell ref="W134:X134"/>
    <mergeCell ref="Y134:Z134"/>
    <mergeCell ref="AB134:AC134"/>
    <mergeCell ref="AD134:AE134"/>
    <mergeCell ref="AL106:AM106"/>
    <mergeCell ref="A103:AO103"/>
    <mergeCell ref="A104:AO104"/>
    <mergeCell ref="A105:A107"/>
    <mergeCell ref="B105:B107"/>
    <mergeCell ref="C105:N105"/>
    <mergeCell ref="O105:Z105"/>
    <mergeCell ref="AA105:AA107"/>
    <mergeCell ref="AB105:AM105"/>
    <mergeCell ref="AN105:AN107"/>
    <mergeCell ref="AO105:AO107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Q3:CG3"/>
    <mergeCell ref="AF134:AG134"/>
    <mergeCell ref="AH134:AI134"/>
    <mergeCell ref="AJ134:AK134"/>
    <mergeCell ref="AL134:AM134"/>
    <mergeCell ref="A131:AO131"/>
    <mergeCell ref="A132:AO132"/>
    <mergeCell ref="A133:A135"/>
    <mergeCell ref="B133:B135"/>
    <mergeCell ref="C133:N133"/>
    <mergeCell ref="O133:Z133"/>
    <mergeCell ref="AA133:AA135"/>
    <mergeCell ref="AB133:AM133"/>
    <mergeCell ref="AN133:AN135"/>
    <mergeCell ref="AO133:AO135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</mergeCells>
  <printOptions/>
  <pageMargins left="1.5" right="0.7" top="0.75" bottom="0.75" header="0.3" footer="0.3"/>
  <pageSetup horizontalDpi="600" verticalDpi="600" orientation="landscape" paperSize="9" scale="36" r:id="rId1"/>
  <colBreaks count="2" manualBreakCount="2">
    <brk id="41" max="65535" man="1"/>
    <brk id="85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O15"/>
  <sheetViews>
    <sheetView tabSelected="1" view="pageBreakPreview" zoomScale="60" zoomScalePageLayoutView="0" workbookViewId="0" topLeftCell="A1">
      <selection activeCell="A1" sqref="A1:AO69"/>
    </sheetView>
  </sheetViews>
  <sheetFormatPr defaultColWidth="9.140625" defaultRowHeight="15"/>
  <cols>
    <col min="1" max="1" width="6.7109375" style="0" customWidth="1"/>
    <col min="2" max="2" width="40.140625" style="0" customWidth="1"/>
    <col min="3" max="3" width="4.8515625" style="0" customWidth="1"/>
    <col min="4" max="4" width="5.7109375" style="0" customWidth="1"/>
    <col min="5" max="5" width="4.57421875" style="0" customWidth="1"/>
    <col min="6" max="6" width="4.7109375" style="0" customWidth="1"/>
    <col min="7" max="8" width="4.421875" style="0" customWidth="1"/>
    <col min="9" max="9" width="4.7109375" style="0" customWidth="1"/>
    <col min="10" max="10" width="5.28125" style="0" customWidth="1"/>
    <col min="11" max="11" width="7.140625" style="0" customWidth="1"/>
    <col min="12" max="12" width="5.140625" style="0" customWidth="1"/>
    <col min="13" max="13" width="7.421875" style="0" customWidth="1"/>
    <col min="14" max="14" width="8.57421875" style="0" customWidth="1"/>
    <col min="15" max="16" width="5.57421875" style="0" customWidth="1"/>
    <col min="17" max="17" width="4.8515625" style="0" customWidth="1"/>
    <col min="18" max="18" width="5.00390625" style="0" customWidth="1"/>
    <col min="19" max="19" width="5.421875" style="0" customWidth="1"/>
    <col min="20" max="20" width="5.57421875" style="0" customWidth="1"/>
    <col min="21" max="21" width="5.7109375" style="0" customWidth="1"/>
    <col min="22" max="22" width="5.00390625" style="0" customWidth="1"/>
    <col min="23" max="23" width="4.421875" style="0" customWidth="1"/>
    <col min="24" max="25" width="4.7109375" style="0" customWidth="1"/>
    <col min="26" max="26" width="5.28125" style="0" customWidth="1"/>
    <col min="27" max="27" width="15.28125" style="0" customWidth="1"/>
    <col min="28" max="28" width="5.8515625" style="0" customWidth="1"/>
    <col min="29" max="29" width="5.00390625" style="0" customWidth="1"/>
    <col min="30" max="30" width="4.140625" style="0" customWidth="1"/>
    <col min="31" max="31" width="5.00390625" style="0" customWidth="1"/>
    <col min="32" max="32" width="4.7109375" style="0" customWidth="1"/>
    <col min="33" max="33" width="4.140625" style="0" customWidth="1"/>
    <col min="34" max="34" width="4.7109375" style="0" customWidth="1"/>
    <col min="35" max="35" width="4.28125" style="0" customWidth="1"/>
    <col min="36" max="36" width="5.57421875" style="0" customWidth="1"/>
    <col min="37" max="37" width="4.57421875" style="0" customWidth="1"/>
    <col min="38" max="38" width="5.140625" style="0" customWidth="1"/>
    <col min="39" max="39" width="6.421875" style="0" customWidth="1"/>
    <col min="40" max="40" width="16.28125" style="0" customWidth="1"/>
    <col min="41" max="41" width="21.421875" style="0" customWidth="1"/>
    <col min="42" max="42" width="22.7109375" style="0" customWidth="1"/>
  </cols>
  <sheetData>
    <row r="4" spans="1:41" ht="69.75" customHeight="1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69.75" customHeight="1">
      <c r="A5" s="66" t="s">
        <v>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41" ht="69.75" customHeight="1">
      <c r="A6" s="60" t="s">
        <v>0</v>
      </c>
      <c r="B6" s="61" t="s">
        <v>1</v>
      </c>
      <c r="C6" s="60" t="s">
        <v>42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 t="s">
        <v>43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 t="s">
        <v>4</v>
      </c>
      <c r="AB6" s="60" t="s">
        <v>44</v>
      </c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 t="s">
        <v>6</v>
      </c>
      <c r="AO6" s="60" t="s">
        <v>7</v>
      </c>
    </row>
    <row r="7" spans="1:41" ht="69.75" customHeight="1">
      <c r="A7" s="60"/>
      <c r="B7" s="61"/>
      <c r="C7" s="64" t="s">
        <v>8</v>
      </c>
      <c r="D7" s="64"/>
      <c r="E7" s="64" t="s">
        <v>9</v>
      </c>
      <c r="F7" s="64"/>
      <c r="G7" s="64" t="s">
        <v>32</v>
      </c>
      <c r="H7" s="64"/>
      <c r="I7" s="64" t="s">
        <v>10</v>
      </c>
      <c r="J7" s="64"/>
      <c r="K7" s="64" t="s">
        <v>11</v>
      </c>
      <c r="L7" s="64"/>
      <c r="M7" s="64" t="s">
        <v>12</v>
      </c>
      <c r="N7" s="64"/>
      <c r="O7" s="64" t="s">
        <v>8</v>
      </c>
      <c r="P7" s="64"/>
      <c r="Q7" s="64" t="s">
        <v>9</v>
      </c>
      <c r="R7" s="64"/>
      <c r="S7" s="64" t="s">
        <v>32</v>
      </c>
      <c r="T7" s="64"/>
      <c r="U7" s="64" t="s">
        <v>10</v>
      </c>
      <c r="V7" s="64"/>
      <c r="W7" s="64" t="s">
        <v>11</v>
      </c>
      <c r="X7" s="64"/>
      <c r="Y7" s="64" t="s">
        <v>12</v>
      </c>
      <c r="Z7" s="64"/>
      <c r="AA7" s="60"/>
      <c r="AB7" s="51" t="s">
        <v>8</v>
      </c>
      <c r="AC7" s="51"/>
      <c r="AD7" s="51" t="s">
        <v>9</v>
      </c>
      <c r="AE7" s="51"/>
      <c r="AF7" s="51" t="s">
        <v>32</v>
      </c>
      <c r="AG7" s="51"/>
      <c r="AH7" s="51" t="s">
        <v>10</v>
      </c>
      <c r="AI7" s="51"/>
      <c r="AJ7" s="51" t="s">
        <v>11</v>
      </c>
      <c r="AK7" s="51"/>
      <c r="AL7" s="51" t="s">
        <v>12</v>
      </c>
      <c r="AM7" s="51"/>
      <c r="AN7" s="60"/>
      <c r="AO7" s="60"/>
    </row>
    <row r="8" spans="1:41" ht="69.75" customHeight="1">
      <c r="A8" s="60"/>
      <c r="B8" s="61"/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13</v>
      </c>
      <c r="H8" s="39" t="s">
        <v>14</v>
      </c>
      <c r="I8" s="39" t="s">
        <v>13</v>
      </c>
      <c r="J8" s="39" t="s">
        <v>14</v>
      </c>
      <c r="K8" s="39" t="s">
        <v>13</v>
      </c>
      <c r="L8" s="39" t="s">
        <v>14</v>
      </c>
      <c r="M8" s="39" t="s">
        <v>13</v>
      </c>
      <c r="N8" s="39" t="s">
        <v>14</v>
      </c>
      <c r="O8" s="39" t="s">
        <v>13</v>
      </c>
      <c r="P8" s="39" t="s">
        <v>14</v>
      </c>
      <c r="Q8" s="39" t="s">
        <v>13</v>
      </c>
      <c r="R8" s="39" t="s">
        <v>14</v>
      </c>
      <c r="S8" s="39" t="s">
        <v>13</v>
      </c>
      <c r="T8" s="39" t="s">
        <v>14</v>
      </c>
      <c r="U8" s="39" t="s">
        <v>13</v>
      </c>
      <c r="V8" s="39" t="s">
        <v>14</v>
      </c>
      <c r="W8" s="39" t="s">
        <v>13</v>
      </c>
      <c r="X8" s="39" t="s">
        <v>14</v>
      </c>
      <c r="Y8" s="39" t="s">
        <v>13</v>
      </c>
      <c r="Z8" s="39" t="s">
        <v>14</v>
      </c>
      <c r="AA8" s="60"/>
      <c r="AB8" s="39" t="s">
        <v>13</v>
      </c>
      <c r="AC8" s="39" t="s">
        <v>14</v>
      </c>
      <c r="AD8" s="39" t="s">
        <v>13</v>
      </c>
      <c r="AE8" s="39" t="s">
        <v>14</v>
      </c>
      <c r="AF8" s="39" t="s">
        <v>13</v>
      </c>
      <c r="AG8" s="39" t="s">
        <v>14</v>
      </c>
      <c r="AH8" s="39" t="s">
        <v>13</v>
      </c>
      <c r="AI8" s="39" t="s">
        <v>14</v>
      </c>
      <c r="AJ8" s="39" t="s">
        <v>13</v>
      </c>
      <c r="AK8" s="39" t="s">
        <v>14</v>
      </c>
      <c r="AL8" s="39" t="s">
        <v>13</v>
      </c>
      <c r="AM8" s="39" t="s">
        <v>14</v>
      </c>
      <c r="AN8" s="60"/>
      <c r="AO8" s="60"/>
    </row>
    <row r="9" spans="1:41" ht="69.75" customHeight="1">
      <c r="A9" s="38">
        <v>1</v>
      </c>
      <c r="B9" s="25" t="s">
        <v>15</v>
      </c>
      <c r="C9" s="22">
        <v>29</v>
      </c>
      <c r="D9" s="22">
        <v>0</v>
      </c>
      <c r="E9" s="22">
        <v>0</v>
      </c>
      <c r="F9" s="22">
        <v>21</v>
      </c>
      <c r="G9" s="22">
        <v>2</v>
      </c>
      <c r="H9" s="22">
        <v>3</v>
      </c>
      <c r="I9" s="22">
        <v>0</v>
      </c>
      <c r="J9" s="22">
        <v>0</v>
      </c>
      <c r="K9" s="22">
        <v>48</v>
      </c>
      <c r="L9" s="22">
        <v>2</v>
      </c>
      <c r="M9" s="23">
        <f>C9+E9+G9+I9+K9</f>
        <v>79</v>
      </c>
      <c r="N9" s="23">
        <f>D9+F9+H9+J9+L9</f>
        <v>26</v>
      </c>
      <c r="O9" s="22">
        <v>13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f>O9+Q9+S9+U9+W9</f>
        <v>13</v>
      </c>
      <c r="Z9" s="23">
        <f>P9+R9+T9+V9+X9</f>
        <v>0</v>
      </c>
      <c r="AA9" s="22">
        <v>4500</v>
      </c>
      <c r="AB9" s="22">
        <v>7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2</v>
      </c>
      <c r="AK9" s="22">
        <v>0</v>
      </c>
      <c r="AL9" s="23">
        <f>AB9+AD9+AF9+AH9+AJ9</f>
        <v>9</v>
      </c>
      <c r="AM9" s="23">
        <f>AC9+AE9+AG9+AI9+AK9</f>
        <v>0</v>
      </c>
      <c r="AN9" s="22" t="s">
        <v>27</v>
      </c>
      <c r="AO9" s="23">
        <v>237</v>
      </c>
    </row>
    <row r="10" spans="1:41" ht="69.75" customHeight="1">
      <c r="A10" s="38">
        <v>2</v>
      </c>
      <c r="B10" s="25" t="s">
        <v>16</v>
      </c>
      <c r="C10" s="24">
        <v>15</v>
      </c>
      <c r="D10" s="24">
        <v>28</v>
      </c>
      <c r="E10" s="24">
        <v>0</v>
      </c>
      <c r="F10" s="24">
        <v>0</v>
      </c>
      <c r="G10" s="24">
        <v>5</v>
      </c>
      <c r="H10" s="24">
        <v>5</v>
      </c>
      <c r="I10" s="24">
        <v>0</v>
      </c>
      <c r="J10" s="24">
        <v>0</v>
      </c>
      <c r="K10" s="24">
        <v>21</v>
      </c>
      <c r="L10" s="24">
        <v>32</v>
      </c>
      <c r="M10" s="38">
        <f>C10+E10+G10+I10+K10</f>
        <v>41</v>
      </c>
      <c r="N10" s="38">
        <f>D10+F10+H10+J10+L10</f>
        <v>65</v>
      </c>
      <c r="O10" s="24">
        <v>7</v>
      </c>
      <c r="P10" s="24">
        <v>13</v>
      </c>
      <c r="Q10" s="24">
        <v>0</v>
      </c>
      <c r="R10" s="24">
        <v>0</v>
      </c>
      <c r="S10" s="24">
        <v>2</v>
      </c>
      <c r="T10" s="24">
        <v>2</v>
      </c>
      <c r="U10" s="24">
        <v>0</v>
      </c>
      <c r="V10" s="24">
        <v>0</v>
      </c>
      <c r="W10" s="24">
        <v>13</v>
      </c>
      <c r="X10" s="24">
        <v>17</v>
      </c>
      <c r="Y10" s="38">
        <f>O10+Q10+S10+U10+W10</f>
        <v>22</v>
      </c>
      <c r="Z10" s="38">
        <f>P10+R10+T10+V10+X10</f>
        <v>32</v>
      </c>
      <c r="AA10" s="24">
        <v>0</v>
      </c>
      <c r="AB10" s="24">
        <v>6</v>
      </c>
      <c r="AC10" s="24">
        <v>7</v>
      </c>
      <c r="AD10" s="24">
        <v>0</v>
      </c>
      <c r="AE10" s="24">
        <v>0</v>
      </c>
      <c r="AF10" s="24">
        <v>1</v>
      </c>
      <c r="AG10" s="24">
        <v>1</v>
      </c>
      <c r="AH10" s="24">
        <v>0</v>
      </c>
      <c r="AI10" s="24">
        <v>0</v>
      </c>
      <c r="AJ10" s="24">
        <v>5</v>
      </c>
      <c r="AK10" s="24">
        <v>12</v>
      </c>
      <c r="AL10" s="38">
        <f>AB10+AD10+AF10+AH10+AJ10</f>
        <v>12</v>
      </c>
      <c r="AM10" s="38">
        <f>AC10+AE10+AG10+AI10+AK10</f>
        <v>20</v>
      </c>
      <c r="AN10" s="24">
        <v>0</v>
      </c>
      <c r="AO10" s="38">
        <v>109</v>
      </c>
    </row>
    <row r="11" spans="1:41" ht="69.75" customHeight="1">
      <c r="A11" s="38">
        <v>3</v>
      </c>
      <c r="B11" s="25" t="s">
        <v>17</v>
      </c>
      <c r="C11" s="24">
        <v>7</v>
      </c>
      <c r="D11" s="24">
        <v>2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19</v>
      </c>
      <c r="L11" s="24">
        <v>13</v>
      </c>
      <c r="M11" s="38">
        <f>C11+E11+G11+I11+K11</f>
        <v>26</v>
      </c>
      <c r="N11" s="38">
        <f>D11+F11+H11+J11+L11</f>
        <v>15</v>
      </c>
      <c r="O11" s="24">
        <v>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2</v>
      </c>
      <c r="X11" s="24">
        <v>2</v>
      </c>
      <c r="Y11" s="38">
        <f>O11+Q11+S11+U11+W11</f>
        <v>3</v>
      </c>
      <c r="Z11" s="38">
        <f>P11+R11+T11+V11+X11</f>
        <v>2</v>
      </c>
      <c r="AA11" s="24">
        <v>3750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1</v>
      </c>
      <c r="AL11" s="38">
        <f>AB11+AD11+AF11+AH11+AJ11</f>
        <v>0</v>
      </c>
      <c r="AM11" s="38">
        <f>AC11+AE11+AG11+AI11+AK11</f>
        <v>1</v>
      </c>
      <c r="AN11" s="24">
        <v>4200</v>
      </c>
      <c r="AO11" s="38">
        <v>217</v>
      </c>
    </row>
    <row r="12" spans="1:41" ht="69.75" customHeight="1">
      <c r="A12" s="38">
        <v>4</v>
      </c>
      <c r="B12" s="25" t="s">
        <v>18</v>
      </c>
      <c r="C12" s="24">
        <v>0</v>
      </c>
      <c r="D12" s="24">
        <v>6</v>
      </c>
      <c r="E12" s="24">
        <v>0</v>
      </c>
      <c r="F12" s="24">
        <v>0</v>
      </c>
      <c r="G12" s="24">
        <v>0</v>
      </c>
      <c r="H12" s="24">
        <v>13</v>
      </c>
      <c r="I12" s="24">
        <v>0</v>
      </c>
      <c r="J12" s="24">
        <v>0</v>
      </c>
      <c r="K12" s="24">
        <v>0</v>
      </c>
      <c r="L12" s="24">
        <v>2</v>
      </c>
      <c r="M12" s="38">
        <f>C12+E12+G12+I12+K12</f>
        <v>0</v>
      </c>
      <c r="N12" s="38">
        <f>D12+F12+H12+J12+L12</f>
        <v>21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38">
        <f>O12+Q12+S12+U12+W12</f>
        <v>0</v>
      </c>
      <c r="Z12" s="38">
        <f>P12+R12+T12+V12+X12</f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38">
        <f>AB12+AD12+AF12+AH12+AJ12</f>
        <v>0</v>
      </c>
      <c r="AM12" s="38">
        <f>AC12+AE12+AG12+AI12+AK12</f>
        <v>0</v>
      </c>
      <c r="AN12" s="24">
        <v>0</v>
      </c>
      <c r="AO12" s="38">
        <v>179</v>
      </c>
    </row>
    <row r="13" spans="1:41" ht="69.75" customHeight="1">
      <c r="A13" s="38">
        <v>5</v>
      </c>
      <c r="B13" s="25" t="s">
        <v>19</v>
      </c>
      <c r="C13" s="22">
        <v>8</v>
      </c>
      <c r="D13" s="22">
        <v>20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12</v>
      </c>
      <c r="L13" s="22">
        <v>22</v>
      </c>
      <c r="M13" s="23">
        <f>C13+E13+G13+I13+K13</f>
        <v>20</v>
      </c>
      <c r="N13" s="23">
        <f>D13+F13+H13+J13+L13</f>
        <v>42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f>O13+Q13+S13+U13+W13</f>
        <v>0</v>
      </c>
      <c r="Z13" s="23">
        <f>P13+R13+T13+V13+X13</f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3">
        <f>AB13+AD13+AF13+AH13+AJ13</f>
        <v>0</v>
      </c>
      <c r="AM13" s="23">
        <f>AC13+AE13+AG13+AI13+AK13</f>
        <v>0</v>
      </c>
      <c r="AN13" s="22">
        <v>0</v>
      </c>
      <c r="AO13" s="23">
        <v>196</v>
      </c>
    </row>
    <row r="14" spans="1:41" ht="69.75" customHeight="1">
      <c r="A14" s="38">
        <v>6</v>
      </c>
      <c r="B14" s="25" t="s">
        <v>20</v>
      </c>
      <c r="C14" s="24">
        <v>9</v>
      </c>
      <c r="D14" s="24">
        <v>14</v>
      </c>
      <c r="E14" s="24">
        <v>1</v>
      </c>
      <c r="F14" s="24">
        <v>0</v>
      </c>
      <c r="G14" s="24">
        <v>4</v>
      </c>
      <c r="H14" s="24">
        <v>5</v>
      </c>
      <c r="I14" s="24">
        <v>0</v>
      </c>
      <c r="J14" s="24">
        <v>0</v>
      </c>
      <c r="K14" s="24">
        <v>31</v>
      </c>
      <c r="L14" s="24">
        <v>16</v>
      </c>
      <c r="M14" s="38">
        <f>C14+E14+G14+I14+K14</f>
        <v>45</v>
      </c>
      <c r="N14" s="38">
        <f>D14+F14+H14+J14+L14</f>
        <v>35</v>
      </c>
      <c r="O14" s="24">
        <v>2</v>
      </c>
      <c r="P14" s="24">
        <v>1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8</v>
      </c>
      <c r="X14" s="24">
        <v>2</v>
      </c>
      <c r="Y14" s="38">
        <f>O14+Q14+S14+U14+W14</f>
        <v>10</v>
      </c>
      <c r="Z14" s="38">
        <f>P14+R14+T14+V14+X14</f>
        <v>3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3</v>
      </c>
      <c r="AK14" s="24">
        <v>0</v>
      </c>
      <c r="AL14" s="38">
        <f>AB14+AD14+AF14+AH14+AJ14</f>
        <v>3</v>
      </c>
      <c r="AM14" s="38">
        <f>AC14+AE14+AG14+AI14+AK14</f>
        <v>0</v>
      </c>
      <c r="AN14" s="24">
        <v>0</v>
      </c>
      <c r="AO14" s="38">
        <v>56</v>
      </c>
    </row>
    <row r="15" spans="1:41" ht="69.75" customHeight="1">
      <c r="A15" s="39"/>
      <c r="B15" s="25" t="s">
        <v>21</v>
      </c>
      <c r="C15" s="38">
        <f>SUM(C9:C14)</f>
        <v>68</v>
      </c>
      <c r="D15" s="38">
        <f aca="true" t="shared" si="0" ref="D15:Z15">SUM(D9:D14)</f>
        <v>70</v>
      </c>
      <c r="E15" s="38">
        <f t="shared" si="0"/>
        <v>1</v>
      </c>
      <c r="F15" s="38">
        <f t="shared" si="0"/>
        <v>21</v>
      </c>
      <c r="G15" s="38">
        <f t="shared" si="0"/>
        <v>11</v>
      </c>
      <c r="H15" s="38">
        <f t="shared" si="0"/>
        <v>26</v>
      </c>
      <c r="I15" s="38">
        <f t="shared" si="0"/>
        <v>0</v>
      </c>
      <c r="J15" s="38">
        <f t="shared" si="0"/>
        <v>0</v>
      </c>
      <c r="K15" s="38">
        <f t="shared" si="0"/>
        <v>131</v>
      </c>
      <c r="L15" s="38">
        <f t="shared" si="0"/>
        <v>87</v>
      </c>
      <c r="M15" s="38">
        <f t="shared" si="0"/>
        <v>211</v>
      </c>
      <c r="N15" s="38">
        <f t="shared" si="0"/>
        <v>204</v>
      </c>
      <c r="O15" s="38">
        <f t="shared" si="0"/>
        <v>23</v>
      </c>
      <c r="P15" s="38">
        <f t="shared" si="0"/>
        <v>14</v>
      </c>
      <c r="Q15" s="38">
        <f t="shared" si="0"/>
        <v>0</v>
      </c>
      <c r="R15" s="38">
        <f t="shared" si="0"/>
        <v>0</v>
      </c>
      <c r="S15" s="38">
        <f t="shared" si="0"/>
        <v>2</v>
      </c>
      <c r="T15" s="38">
        <f t="shared" si="0"/>
        <v>2</v>
      </c>
      <c r="U15" s="38">
        <f t="shared" si="0"/>
        <v>0</v>
      </c>
      <c r="V15" s="38">
        <f t="shared" si="0"/>
        <v>0</v>
      </c>
      <c r="W15" s="38">
        <f t="shared" si="0"/>
        <v>23</v>
      </c>
      <c r="X15" s="38">
        <f t="shared" si="0"/>
        <v>21</v>
      </c>
      <c r="Y15" s="38">
        <f t="shared" si="0"/>
        <v>48</v>
      </c>
      <c r="Z15" s="38">
        <f t="shared" si="0"/>
        <v>37</v>
      </c>
      <c r="AA15" s="40">
        <v>8250</v>
      </c>
      <c r="AB15" s="38">
        <f aca="true" t="shared" si="1" ref="AB15:AM15">SUM(AB9:AB14)</f>
        <v>13</v>
      </c>
      <c r="AC15" s="38">
        <f t="shared" si="1"/>
        <v>7</v>
      </c>
      <c r="AD15" s="38">
        <f t="shared" si="1"/>
        <v>0</v>
      </c>
      <c r="AE15" s="38">
        <f t="shared" si="1"/>
        <v>0</v>
      </c>
      <c r="AF15" s="38">
        <f t="shared" si="1"/>
        <v>1</v>
      </c>
      <c r="AG15" s="38">
        <f t="shared" si="1"/>
        <v>1</v>
      </c>
      <c r="AH15" s="38">
        <f t="shared" si="1"/>
        <v>0</v>
      </c>
      <c r="AI15" s="38">
        <f t="shared" si="1"/>
        <v>0</v>
      </c>
      <c r="AJ15" s="38">
        <f t="shared" si="1"/>
        <v>10</v>
      </c>
      <c r="AK15" s="38">
        <f t="shared" si="1"/>
        <v>13</v>
      </c>
      <c r="AL15" s="38">
        <f t="shared" si="1"/>
        <v>24</v>
      </c>
      <c r="AM15" s="38">
        <f t="shared" si="1"/>
        <v>21</v>
      </c>
      <c r="AN15" s="40">
        <v>8700</v>
      </c>
      <c r="AO15" s="38">
        <f>SUM(AO9:AO14)</f>
        <v>994</v>
      </c>
    </row>
  </sheetData>
  <sheetProtection/>
  <mergeCells count="28">
    <mergeCell ref="AB7:AC7"/>
    <mergeCell ref="AD7:AE7"/>
    <mergeCell ref="Q7:R7"/>
    <mergeCell ref="S7:T7"/>
    <mergeCell ref="U7:V7"/>
    <mergeCell ref="W7:X7"/>
    <mergeCell ref="Y7:Z7"/>
    <mergeCell ref="G7:H7"/>
    <mergeCell ref="I7:J7"/>
    <mergeCell ref="K7:L7"/>
    <mergeCell ref="M7:N7"/>
    <mergeCell ref="O7:P7"/>
    <mergeCell ref="AF7:AG7"/>
    <mergeCell ref="AH7:AI7"/>
    <mergeCell ref="AJ7:AK7"/>
    <mergeCell ref="AL7:AM7"/>
    <mergeCell ref="A4:AO4"/>
    <mergeCell ref="A5:AO5"/>
    <mergeCell ref="A6:A8"/>
    <mergeCell ref="B6:B8"/>
    <mergeCell ref="C6:N6"/>
    <mergeCell ref="O6:Z6"/>
    <mergeCell ref="AA6:AA8"/>
    <mergeCell ref="AB6:AM6"/>
    <mergeCell ref="AN6:AN8"/>
    <mergeCell ref="AO6:AO8"/>
    <mergeCell ref="C7:D7"/>
    <mergeCell ref="E7:F7"/>
  </mergeCells>
  <printOptions/>
  <pageMargins left="1" right="0.7" top="0.75" bottom="0.75" header="0.3" footer="0.3"/>
  <pageSetup horizontalDpi="600" verticalDpi="600" orientation="landscape" paperSize="9" scale="42" r:id="rId1"/>
  <rowBreaks count="1" manualBreakCount="1">
    <brk id="1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2014-10-28T07:23:32Z</dcterms:modified>
  <cp:category/>
  <cp:version/>
  <cp:contentType/>
  <cp:contentStatus/>
</cp:coreProperties>
</file>